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firstSheet="2" activeTab="3"/>
  </bookViews>
  <sheets>
    <sheet name="原始数据" sheetId="7" state="hidden" r:id="rId1"/>
    <sheet name="处理步骤" sheetId="8" state="hidden" r:id="rId2"/>
    <sheet name="上交所上市公司名录" sheetId="3" r:id="rId3"/>
    <sheet name="深交所上市公司名录" sheetId="4" r:id="rId4"/>
  </sheets>
  <definedNames>
    <definedName name="_xlnm._FilterDatabase" localSheetId="0" hidden="1">原始数据!$A$1:$H$89</definedName>
  </definedNames>
  <calcPr calcId="144525"/>
</workbook>
</file>

<file path=xl/sharedStrings.xml><?xml version="1.0" encoding="utf-8"?>
<sst xmlns="http://schemas.openxmlformats.org/spreadsheetml/2006/main" count="1082" uniqueCount="477">
  <si>
    <t>证券代码</t>
  </si>
  <si>
    <t>证券简称</t>
  </si>
  <si>
    <t>办公地址</t>
  </si>
  <si>
    <t>董事会秘书[交易日期] 最新</t>
  </si>
  <si>
    <t>公司电话</t>
  </si>
  <si>
    <t>上市日期</t>
  </si>
  <si>
    <t>城市</t>
  </si>
  <si>
    <t>上市地点</t>
  </si>
  <si>
    <t>城市（调整后）</t>
  </si>
  <si>
    <t>000404.SZ</t>
  </si>
  <si>
    <t>长虹华意</t>
  </si>
  <si>
    <t>江西省景德镇市高新区长虹大道1号(高新开发区内)</t>
  </si>
  <si>
    <t>史强</t>
  </si>
  <si>
    <t>86-798-8470237,86-798-8470228</t>
  </si>
  <si>
    <t>景德镇市</t>
  </si>
  <si>
    <t>深圳</t>
  </si>
  <si>
    <t>000550.SZ</t>
  </si>
  <si>
    <t>江铃汽车</t>
  </si>
  <si>
    <t>江西省南昌市南昌县迎宾中大道2111号</t>
  </si>
  <si>
    <t>许兰锋</t>
  </si>
  <si>
    <t>86-791-85266178</t>
  </si>
  <si>
    <t>南昌市</t>
  </si>
  <si>
    <t>000650.SZ</t>
  </si>
  <si>
    <t>仁和药业</t>
  </si>
  <si>
    <t>江西省南昌市红谷滩新区红谷中大道998号绿地中央广场B区元创国际18层</t>
  </si>
  <si>
    <t>姜锋</t>
  </si>
  <si>
    <t>86-791-83896755</t>
  </si>
  <si>
    <t>樟树市</t>
  </si>
  <si>
    <t>000789.SZ</t>
  </si>
  <si>
    <t>万年青</t>
  </si>
  <si>
    <t>江西省南昌市高新技术开发区京东大道399号万年青科技园</t>
  </si>
  <si>
    <t>熊汉南</t>
  </si>
  <si>
    <t>86-791-88120789</t>
  </si>
  <si>
    <t>上饶市</t>
  </si>
  <si>
    <t>000820.SZ</t>
  </si>
  <si>
    <t>神雾节能</t>
  </si>
  <si>
    <t>江苏省南京市雨花台区宁双路28号汇智大厦A座9楼</t>
  </si>
  <si>
    <t>董郭静</t>
  </si>
  <si>
    <t>86-25-85499131</t>
  </si>
  <si>
    <t>000829.SZ</t>
  </si>
  <si>
    <t>天音控股</t>
  </si>
  <si>
    <t>北京市西城区德外大街117号德胜尚城D座</t>
  </si>
  <si>
    <t>孙海龙</t>
  </si>
  <si>
    <t>86-10-58300807</t>
  </si>
  <si>
    <t>赣州市</t>
  </si>
  <si>
    <t>000831.SZ</t>
  </si>
  <si>
    <t>中国稀土</t>
  </si>
  <si>
    <t>江西省赣州市章贡区章江南大道18号豪德银座A栋14,15层</t>
  </si>
  <si>
    <t>王宏源</t>
  </si>
  <si>
    <t>86-797-8398390</t>
  </si>
  <si>
    <t>000899.SZ</t>
  </si>
  <si>
    <t>赣能股份</t>
  </si>
  <si>
    <t>江西省南昌市高新技术开发区火炬大街199号</t>
  </si>
  <si>
    <t>李洁</t>
  </si>
  <si>
    <t>86-791-88109899,86-791-88106200</t>
  </si>
  <si>
    <t>000990.SZ</t>
  </si>
  <si>
    <t>诚志股份</t>
  </si>
  <si>
    <t>江西省南昌市经济开发区玉屏东大道299号清华科技园(江西)华江大厦</t>
  </si>
  <si>
    <t>邹勇华</t>
  </si>
  <si>
    <t>86-791-83826898</t>
  </si>
  <si>
    <t>001223.SZ</t>
  </si>
  <si>
    <t>欧克科技</t>
  </si>
  <si>
    <t>江西省九江市修水县工业园芦塘项目区</t>
  </si>
  <si>
    <t>陈真</t>
  </si>
  <si>
    <t>86-792-7332288</t>
  </si>
  <si>
    <t>九江市</t>
  </si>
  <si>
    <t>001318.SZ</t>
  </si>
  <si>
    <t>阳光乳业</t>
  </si>
  <si>
    <t>江西省南昌市青云谱区岱山东路1号</t>
  </si>
  <si>
    <t>杨发兴</t>
  </si>
  <si>
    <t>86-791-85278434</t>
  </si>
  <si>
    <t>001360.SZ</t>
  </si>
  <si>
    <t>南矿集团</t>
  </si>
  <si>
    <t>江西省南昌市新建区湾里区红湾大道300号</t>
  </si>
  <si>
    <t>缪韵</t>
  </si>
  <si>
    <t>86-791-83782902</t>
  </si>
  <si>
    <t>001366.SZ</t>
  </si>
  <si>
    <t>播恩集团</t>
  </si>
  <si>
    <t>江西省赣州市经济技术开发区迎宾大道</t>
  </si>
  <si>
    <t>曹思颖</t>
  </si>
  <si>
    <t>86-20-22883999</t>
  </si>
  <si>
    <t>001376.SZ</t>
  </si>
  <si>
    <t>百通能源</t>
  </si>
  <si>
    <t>江西省南昌市南昌经济技术开发区双港西大街528号B座6层613室</t>
  </si>
  <si>
    <t>张平生</t>
  </si>
  <si>
    <t>86-10-83560955</t>
  </si>
  <si>
    <t>002036.SZ</t>
  </si>
  <si>
    <t>联创电子</t>
  </si>
  <si>
    <t>江西省南昌市南昌高新技术产业开发区京东大道1699号</t>
  </si>
  <si>
    <t>卢国清</t>
  </si>
  <si>
    <t>86-791-88161608</t>
  </si>
  <si>
    <t>002068.SZ</t>
  </si>
  <si>
    <t>黑猫股份</t>
  </si>
  <si>
    <t>江西省景德镇市昌江区历尧</t>
  </si>
  <si>
    <t>张志景</t>
  </si>
  <si>
    <t>86-798-8399126</t>
  </si>
  <si>
    <t>002157.SZ</t>
  </si>
  <si>
    <t>*ST正邦</t>
  </si>
  <si>
    <t>江西省南昌市高新技术开发区艾溪湖一路569号</t>
  </si>
  <si>
    <t>王昆</t>
  </si>
  <si>
    <t>86-791-86280667</t>
  </si>
  <si>
    <t>002176.SZ</t>
  </si>
  <si>
    <t>江特电机</t>
  </si>
  <si>
    <t>江西省宜春市袁州区环城南路581号</t>
  </si>
  <si>
    <t>蒋孝安</t>
  </si>
  <si>
    <t>86-795-3266280</t>
  </si>
  <si>
    <t>宜春市</t>
  </si>
  <si>
    <t>002343.SZ</t>
  </si>
  <si>
    <t>慈文传媒</t>
  </si>
  <si>
    <t>北京市朝阳区崔各庄南皋路129号塑三文化创意产业园慈文传媒</t>
  </si>
  <si>
    <t>傅佳敏</t>
  </si>
  <si>
    <t>86-10-84409625,86-10-84409922</t>
  </si>
  <si>
    <t>002378.SZ</t>
  </si>
  <si>
    <t>章源钨业</t>
  </si>
  <si>
    <t>江西省赣州市崇义县城塔下</t>
  </si>
  <si>
    <t>刘佶</t>
  </si>
  <si>
    <t>86-797-3813839</t>
  </si>
  <si>
    <t>002460.SZ</t>
  </si>
  <si>
    <t>赣锋锂业</t>
  </si>
  <si>
    <t>江西省新余市经济开发区龙腾路</t>
  </si>
  <si>
    <t>任宇尘</t>
  </si>
  <si>
    <t>86-790-6415606</t>
  </si>
  <si>
    <t>新余市</t>
  </si>
  <si>
    <t>002529.SZ</t>
  </si>
  <si>
    <t>海源复材</t>
  </si>
  <si>
    <t>福建省福州市闽侯县荆溪镇铁岭北路2号</t>
  </si>
  <si>
    <t>程健</t>
  </si>
  <si>
    <t>86-591-83855071</t>
  </si>
  <si>
    <t>002591.SZ</t>
  </si>
  <si>
    <t>恒大高新</t>
  </si>
  <si>
    <t>江西省南昌市高新区金庐北路88号</t>
  </si>
  <si>
    <t>唐明荣</t>
  </si>
  <si>
    <t>86-791-88194572</t>
  </si>
  <si>
    <t>002670.SZ</t>
  </si>
  <si>
    <t>国盛金控</t>
  </si>
  <si>
    <t>江西省南昌市红谷滩区凤凰中大道1115号北京银行大楼15和12层</t>
  </si>
  <si>
    <t>刘公银</t>
  </si>
  <si>
    <t>86-791-86267237</t>
  </si>
  <si>
    <t>002695.SZ</t>
  </si>
  <si>
    <t>煌上煌</t>
  </si>
  <si>
    <t>江西省南昌市南昌县小蓝经济开发区小蓝中大道66号</t>
  </si>
  <si>
    <t>曾细华</t>
  </si>
  <si>
    <t>86-791-85985546</t>
  </si>
  <si>
    <t>002748.SZ</t>
  </si>
  <si>
    <t>世龙实业</t>
  </si>
  <si>
    <t>江西省乐平市工业园区(世龙科技园)</t>
  </si>
  <si>
    <t>李角龙</t>
  </si>
  <si>
    <t>86-798-6735688,86-798-6735776,86-798-6735828</t>
  </si>
  <si>
    <t>乐平市</t>
  </si>
  <si>
    <t>002760.SZ</t>
  </si>
  <si>
    <t>凤形股份</t>
  </si>
  <si>
    <t>江西省南昌市南昌县小蓝经济技术开发区金沙三路1888号</t>
  </si>
  <si>
    <t>李结平</t>
  </si>
  <si>
    <t>86-791-82136386</t>
  </si>
  <si>
    <t>002991.SZ</t>
  </si>
  <si>
    <t>甘源食品</t>
  </si>
  <si>
    <t>江西省萍乡市安源区萍乡经济技术开发区清泉生物医药食品工业园</t>
  </si>
  <si>
    <t>张婷</t>
  </si>
  <si>
    <t>86-799-7175598</t>
  </si>
  <si>
    <t>萍乡市</t>
  </si>
  <si>
    <t>300066.SZ</t>
  </si>
  <si>
    <t>三川智慧</t>
  </si>
  <si>
    <t>江西省鹰潭市高新区龙岗片区三川水工产业园</t>
  </si>
  <si>
    <t>倪国强</t>
  </si>
  <si>
    <t>86-701-6318013,86-701-6318005</t>
  </si>
  <si>
    <t>鹰潭市</t>
  </si>
  <si>
    <t>300095.SZ</t>
  </si>
  <si>
    <t>华伍股份</t>
  </si>
  <si>
    <t>江西省宜春市丰城市高新技术产业园区火炬大道26号</t>
  </si>
  <si>
    <t>胡仁绸</t>
  </si>
  <si>
    <t>86-795-6206009,86-795-6242148</t>
  </si>
  <si>
    <t>丰城市</t>
  </si>
  <si>
    <t>300256.SZ</t>
  </si>
  <si>
    <t>星星科技</t>
  </si>
  <si>
    <t>广东省东莞市石排镇石崇横路13号</t>
  </si>
  <si>
    <t>王云</t>
  </si>
  <si>
    <t>86-769-86922600</t>
  </si>
  <si>
    <t>300294.SZ</t>
  </si>
  <si>
    <t>博雅生物</t>
  </si>
  <si>
    <t>江西省抚州市高新技术产业园区惠泉路333号</t>
  </si>
  <si>
    <t>涂言实</t>
  </si>
  <si>
    <t>86-794-8264398</t>
  </si>
  <si>
    <t>抚州市</t>
  </si>
  <si>
    <t>300399.SZ</t>
  </si>
  <si>
    <t>天利科技</t>
  </si>
  <si>
    <t>江西省上饶市信州区吉阳中路580号青龙湖国际公馆1号楼13楼1305室</t>
  </si>
  <si>
    <t>顾兰芳</t>
  </si>
  <si>
    <t>86-793-8330339,86-793-8171399</t>
  </si>
  <si>
    <t>300453.SZ</t>
  </si>
  <si>
    <t>三鑫医疗</t>
  </si>
  <si>
    <t>江西省南昌市南昌县小蓝经济开发区富山大道999号办公楼111室,113室</t>
  </si>
  <si>
    <t>刘明</t>
  </si>
  <si>
    <t>86-791-85950380</t>
  </si>
  <si>
    <t>300472.SZ</t>
  </si>
  <si>
    <t>新元科技</t>
  </si>
  <si>
    <t>北京市海淀区学清路8号科技财富中心B栋12层</t>
  </si>
  <si>
    <t>秦璐</t>
  </si>
  <si>
    <t>86-10-88121215</t>
  </si>
  <si>
    <t>300497.SZ</t>
  </si>
  <si>
    <t>富祥药业</t>
  </si>
  <si>
    <t>江西省景德镇市昌江区鱼丽工业区2号(鱼山与丽阳交界处)</t>
  </si>
  <si>
    <t>彭云</t>
  </si>
  <si>
    <t>86-798-2699929</t>
  </si>
  <si>
    <t>300636.SZ</t>
  </si>
  <si>
    <t>同和药业</t>
  </si>
  <si>
    <t>江西省宜春市奉新县奉新高新技术产业园区</t>
  </si>
  <si>
    <t>周志承</t>
  </si>
  <si>
    <t>86-795-4605333*8018,86-795-4605333*8012</t>
  </si>
  <si>
    <t>高安市</t>
  </si>
  <si>
    <t>300722.SZ</t>
  </si>
  <si>
    <t>新余国科</t>
  </si>
  <si>
    <t>江西省新余市仙女湖区观巢镇松山江村</t>
  </si>
  <si>
    <t>颜吉成</t>
  </si>
  <si>
    <t>86-790-6333906,86-790-6333186</t>
  </si>
  <si>
    <t>300748.SZ</t>
  </si>
  <si>
    <t>金力永磁</t>
  </si>
  <si>
    <t>江西省赣州市经济技术开发区金岭西路81号</t>
  </si>
  <si>
    <t>鹿明</t>
  </si>
  <si>
    <t>86-797-8068059</t>
  </si>
  <si>
    <t>300787.SZ</t>
  </si>
  <si>
    <t>海能实业</t>
  </si>
  <si>
    <t>江西省吉安市安福县工业园</t>
  </si>
  <si>
    <t>韩双</t>
  </si>
  <si>
    <t>86-769-89920699</t>
  </si>
  <si>
    <t>吉安市</t>
  </si>
  <si>
    <t>300818.SZ</t>
  </si>
  <si>
    <t>耐普矿机</t>
  </si>
  <si>
    <t>江西省上饶市上饶经济技术开发区吉利大道18号</t>
  </si>
  <si>
    <t>王磊</t>
  </si>
  <si>
    <t>86-793-8457210</t>
  </si>
  <si>
    <t>300906.SZ</t>
  </si>
  <si>
    <t>日月明</t>
  </si>
  <si>
    <t>江西省南昌市青山湖区高新技术产业开发区高新四路999号</t>
  </si>
  <si>
    <t>尹玮</t>
  </si>
  <si>
    <t>86-791-88193001</t>
  </si>
  <si>
    <t>300986.SZ</t>
  </si>
  <si>
    <t>志特新材</t>
  </si>
  <si>
    <t>广东省中山市火炬开发区中山创意港B栋4楼</t>
  </si>
  <si>
    <t>温玲</t>
  </si>
  <si>
    <t>86-760-85211462</t>
  </si>
  <si>
    <t>301083.SZ</t>
  </si>
  <si>
    <t>百胜智能</t>
  </si>
  <si>
    <t>江西省南昌市南昌县小蓝经济技术开发区小蓝中大道1220号</t>
  </si>
  <si>
    <t>韩璐</t>
  </si>
  <si>
    <t>86-791-87389020</t>
  </si>
  <si>
    <t>301132.SZ</t>
  </si>
  <si>
    <t>满坤科技</t>
  </si>
  <si>
    <t>江西省吉安市吉安县井冈山经济技术开发区火炬大道191号</t>
  </si>
  <si>
    <t>耿久艳</t>
  </si>
  <si>
    <t>86-796-8406089</t>
  </si>
  <si>
    <t>301176.SZ</t>
  </si>
  <si>
    <t>逸豪新材</t>
  </si>
  <si>
    <t>江西省赣州市章贡区冶金路16号</t>
  </si>
  <si>
    <t>刘磊</t>
  </si>
  <si>
    <t>86-797-8339625</t>
  </si>
  <si>
    <t>301190.SZ</t>
  </si>
  <si>
    <t>善水科技</t>
  </si>
  <si>
    <t>江西省九江市彭泽县矶山工业园区</t>
  </si>
  <si>
    <t>赵玉伟</t>
  </si>
  <si>
    <t>86-792-2310368</t>
  </si>
  <si>
    <t>301219.SZ</t>
  </si>
  <si>
    <t>腾远钴业</t>
  </si>
  <si>
    <t>江西省赣州市赣县区赣州高新技术产业开发区稀金大道9号</t>
  </si>
  <si>
    <t>胡常超</t>
  </si>
  <si>
    <t>86-797-7772088</t>
  </si>
  <si>
    <t>301251.SZ</t>
  </si>
  <si>
    <t>威尔高</t>
  </si>
  <si>
    <t>江西省吉安市吉安县井冈山经济技术开发区永锦大道1号</t>
  </si>
  <si>
    <t>贾晓燕</t>
  </si>
  <si>
    <t>86-752-6666529</t>
  </si>
  <si>
    <t>301383.SZ</t>
  </si>
  <si>
    <t>天键股份</t>
  </si>
  <si>
    <t>江西省赣州市于都县贡江镇上欧工业小区宝矿路66号</t>
  </si>
  <si>
    <t>刘光懿</t>
  </si>
  <si>
    <t>86-797-6381999</t>
  </si>
  <si>
    <t>301446.SZ</t>
  </si>
  <si>
    <t>福事特</t>
  </si>
  <si>
    <t>江西省上饶市广信区经济技术开发区江家大道51号</t>
  </si>
  <si>
    <t>吴永清</t>
  </si>
  <si>
    <t>86-793-8469832</t>
  </si>
  <si>
    <t>301511.SZ</t>
  </si>
  <si>
    <t>德福科技</t>
  </si>
  <si>
    <t>江西省九江市濂溪区开发区汽车工业园顺意路15号</t>
  </si>
  <si>
    <t>吴丹妮</t>
  </si>
  <si>
    <t>86-792-8262176</t>
  </si>
  <si>
    <t>600053.SH</t>
  </si>
  <si>
    <t>九鼎投资</t>
  </si>
  <si>
    <t>江西省南昌市东湖区沿江北大道1379号紫金城A栋写字楼</t>
  </si>
  <si>
    <t>易凌杰</t>
  </si>
  <si>
    <t>86-791-88666003</t>
  </si>
  <si>
    <t>上海</t>
  </si>
  <si>
    <t>600071.SH</t>
  </si>
  <si>
    <t>凤凰光学</t>
  </si>
  <si>
    <t>江西省上饶市凤凰西大道197号</t>
  </si>
  <si>
    <t>谢会超</t>
  </si>
  <si>
    <t>86-793-8259547</t>
  </si>
  <si>
    <t>600228.SH</t>
  </si>
  <si>
    <t>返利科技</t>
  </si>
  <si>
    <t>上海市徐汇区龙漕路200弄乙字一号</t>
  </si>
  <si>
    <t>陈明</t>
  </si>
  <si>
    <t>86-21-80231198</t>
  </si>
  <si>
    <t>600269.SH</t>
  </si>
  <si>
    <t>赣粤高速</t>
  </si>
  <si>
    <t>江西省南昌市西湖区朝阳洲中路367号赣粤大厦</t>
  </si>
  <si>
    <t>付艳</t>
  </si>
  <si>
    <t>86-791-86527021,86-791-86504269</t>
  </si>
  <si>
    <t>600316.SH</t>
  </si>
  <si>
    <t>洪都航空</t>
  </si>
  <si>
    <t>江西省南昌市南昌高新技术开发区航空城</t>
  </si>
  <si>
    <t>邓峰</t>
  </si>
  <si>
    <t>86-791-87668769,86-791-87668162</t>
  </si>
  <si>
    <t>600337.SH</t>
  </si>
  <si>
    <t>美克家居</t>
  </si>
  <si>
    <t>新疆维吾尔自治区乌鲁木齐市北京南路506号</t>
  </si>
  <si>
    <t>黄新</t>
  </si>
  <si>
    <t>86-22-59819058</t>
  </si>
  <si>
    <t>600358.SH</t>
  </si>
  <si>
    <t>国旅联合</t>
  </si>
  <si>
    <t>江西省南昌市红谷滩区学府大道1号34栋2楼</t>
  </si>
  <si>
    <t>彭慧斌</t>
  </si>
  <si>
    <t>86-791-87705106</t>
  </si>
  <si>
    <t>600362.SH</t>
  </si>
  <si>
    <t>江西铜业</t>
  </si>
  <si>
    <t>江西省南昌市高新开发区昌东大道7666号</t>
  </si>
  <si>
    <t>涂东阳</t>
  </si>
  <si>
    <t>86-791-82710112,86-791-82710118,86-791-82710117</t>
  </si>
  <si>
    <t>贵溪市</t>
  </si>
  <si>
    <t>600363.SH</t>
  </si>
  <si>
    <t>联创光电</t>
  </si>
  <si>
    <t>江西省南昌市高新技术产业开发区京东大道168号</t>
  </si>
  <si>
    <t>邓惠霞</t>
  </si>
  <si>
    <t>86-791-88161979</t>
  </si>
  <si>
    <t>600373.SH</t>
  </si>
  <si>
    <t>中文传媒</t>
  </si>
  <si>
    <t>江西省南昌市红谷滩区丽景路95号出版中心</t>
  </si>
  <si>
    <t>毛剑波</t>
  </si>
  <si>
    <t>86-791-85896008,86-791-85896196</t>
  </si>
  <si>
    <t>600397.SH</t>
  </si>
  <si>
    <t>安源煤业</t>
  </si>
  <si>
    <t>江西省南昌市西湖区九州大街1022号</t>
  </si>
  <si>
    <t>钱蔚</t>
  </si>
  <si>
    <t>86-791-86316515,86-791-86316516</t>
  </si>
  <si>
    <t>600461.SH</t>
  </si>
  <si>
    <t>洪城环境</t>
  </si>
  <si>
    <t>江西省南昌市红谷滩新区绿茵路1289号</t>
  </si>
  <si>
    <t>邓勋元</t>
  </si>
  <si>
    <t>86-791-85234708</t>
  </si>
  <si>
    <t>600507.SH</t>
  </si>
  <si>
    <t>方大特钢</t>
  </si>
  <si>
    <t>江西省南昌市青山湖区冶金大道475号</t>
  </si>
  <si>
    <t>吴爱萍</t>
  </si>
  <si>
    <t>86-791-88396314,86-791-88396601</t>
  </si>
  <si>
    <t>600561.SH</t>
  </si>
  <si>
    <t>江西长运</t>
  </si>
  <si>
    <t>江西省南昌市红谷滩新区平安西二街1号</t>
  </si>
  <si>
    <t>吴隼</t>
  </si>
  <si>
    <t>86-791-86298107</t>
  </si>
  <si>
    <t>600590.SH</t>
  </si>
  <si>
    <t>泰豪科技</t>
  </si>
  <si>
    <t>江西省南昌市高新开发区清华泰豪大楼</t>
  </si>
  <si>
    <t>张小兵</t>
  </si>
  <si>
    <t>86-21-68790276</t>
  </si>
  <si>
    <t>600750.SH</t>
  </si>
  <si>
    <t>江中药业</t>
  </si>
  <si>
    <t>江西省南昌市高新区火炬大道788号</t>
  </si>
  <si>
    <t>田永静</t>
  </si>
  <si>
    <t>86-791-88169323</t>
  </si>
  <si>
    <t>600782.SH</t>
  </si>
  <si>
    <t>新钢股份</t>
  </si>
  <si>
    <t>江西省新余市渝水区冶金路1号</t>
  </si>
  <si>
    <t>卢梅林</t>
  </si>
  <si>
    <t>86-790-6290782,86-790-6294351</t>
  </si>
  <si>
    <t>601065.SH</t>
  </si>
  <si>
    <t>江盐集团</t>
  </si>
  <si>
    <t>江西省南昌市红谷滩区庐山南大道369号</t>
  </si>
  <si>
    <t>黄雪</t>
  </si>
  <si>
    <t>86-791-86370379</t>
  </si>
  <si>
    <t>601778.SH</t>
  </si>
  <si>
    <t>晶科科技</t>
  </si>
  <si>
    <t>上海市闵行区申长路1466弄1号晶科中心</t>
  </si>
  <si>
    <t>常阳</t>
  </si>
  <si>
    <t>86-21-51833288</t>
  </si>
  <si>
    <t>603235.SH</t>
  </si>
  <si>
    <t>天新药业</t>
  </si>
  <si>
    <t>江西省景德镇市乐平市乐安江工业园</t>
  </si>
  <si>
    <t>董忆</t>
  </si>
  <si>
    <t>86-798-6709288</t>
  </si>
  <si>
    <t>603398.SH</t>
  </si>
  <si>
    <t>沐邦高科</t>
  </si>
  <si>
    <t>江西省南昌市红谷滩区九江街1099号6,7楼</t>
  </si>
  <si>
    <t>刘韬</t>
  </si>
  <si>
    <t>86-791-83860220</t>
  </si>
  <si>
    <t>603773.SH</t>
  </si>
  <si>
    <t>沃格光电</t>
  </si>
  <si>
    <t>江西省新余市高新技术产业开发区西城大道沃格工业园</t>
  </si>
  <si>
    <t>胡芳芳</t>
  </si>
  <si>
    <t>86-769-22893773</t>
  </si>
  <si>
    <t>603977.SH</t>
  </si>
  <si>
    <t>国泰集团</t>
  </si>
  <si>
    <t>江西省南昌市高新区高新大道699号国泰集团</t>
  </si>
  <si>
    <t>何骥</t>
  </si>
  <si>
    <t>86-791-88119816</t>
  </si>
  <si>
    <t>605090.SH</t>
  </si>
  <si>
    <t>九丰能源</t>
  </si>
  <si>
    <t>广东省广州市天河区林和西路耀中广场A座2116</t>
  </si>
  <si>
    <t>黄博</t>
  </si>
  <si>
    <t>86-20-38103095</t>
  </si>
  <si>
    <t>605188.SH</t>
  </si>
  <si>
    <t>国光连锁</t>
  </si>
  <si>
    <t>江西省吉安市青原区文天祥大道8号</t>
  </si>
  <si>
    <t>廖芳</t>
  </si>
  <si>
    <t>86-796-8117072</t>
  </si>
  <si>
    <t>605366.SH</t>
  </si>
  <si>
    <t>宏柏新材</t>
  </si>
  <si>
    <t>江西省景德镇市乐平市塔山工业园区工业九路</t>
  </si>
  <si>
    <t>张捷</t>
  </si>
  <si>
    <t>86-798-6806051</t>
  </si>
  <si>
    <t>605399.SH</t>
  </si>
  <si>
    <t>晨光新材</t>
  </si>
  <si>
    <t>江西省九江市湖口县金沙湾工业园</t>
  </si>
  <si>
    <t>梁秋鸿</t>
  </si>
  <si>
    <t>86-25-86199510</t>
  </si>
  <si>
    <t>688057.SH</t>
  </si>
  <si>
    <t>金达莱</t>
  </si>
  <si>
    <t>江西省南昌市新建区长堎外商投资开发区工业大道459号</t>
  </si>
  <si>
    <t>杨晨露</t>
  </si>
  <si>
    <t>86-791-83775088</t>
  </si>
  <si>
    <t>688223.SH</t>
  </si>
  <si>
    <t>晶科能源</t>
  </si>
  <si>
    <t>蒋瑞</t>
  </si>
  <si>
    <t>86-21-51808688</t>
  </si>
  <si>
    <t>688543.SH</t>
  </si>
  <si>
    <t>国科军工</t>
  </si>
  <si>
    <t>江西省南昌市南昌经济技术开发区建业大街999号</t>
  </si>
  <si>
    <t>邓卫勇</t>
  </si>
  <si>
    <t>86-791-88115098</t>
  </si>
  <si>
    <t>688560.SH</t>
  </si>
  <si>
    <t>明冠新材</t>
  </si>
  <si>
    <t>江西省宜春市袁州区宜春经济技术开发区经发大道32号</t>
  </si>
  <si>
    <t>叶勇</t>
  </si>
  <si>
    <t>86-795-3666265</t>
  </si>
  <si>
    <t>688567.SH</t>
  </si>
  <si>
    <t>孚能科技</t>
  </si>
  <si>
    <t>江西省赣州市经济技术开发区金岭西路北侧彩蝶路西侧</t>
  </si>
  <si>
    <t>张峰</t>
  </si>
  <si>
    <t>86-797-7329849</t>
  </si>
  <si>
    <t>688786.SH</t>
  </si>
  <si>
    <t>悦安新材</t>
  </si>
  <si>
    <t>江西省赣州市大余县新华工业园</t>
  </si>
  <si>
    <t>李博</t>
  </si>
  <si>
    <t>86-797-8705008</t>
  </si>
  <si>
    <t>833427.BJ</t>
  </si>
  <si>
    <t>华维设计</t>
  </si>
  <si>
    <t>江西省南昌市南昌县高新技术产业开发区天祥大道2799号199栋</t>
  </si>
  <si>
    <t>侯昌星</t>
  </si>
  <si>
    <t>86-791-86569703</t>
  </si>
  <si>
    <t>北京</t>
  </si>
  <si>
    <t>839719.BJ</t>
  </si>
  <si>
    <t>宁新新材</t>
  </si>
  <si>
    <t>江西省宜春市奉新县高新技术产业园区天工南大道966号</t>
  </si>
  <si>
    <t>田家利</t>
  </si>
  <si>
    <t>86-795-4605199</t>
  </si>
  <si>
    <t>873167.BJ</t>
  </si>
  <si>
    <t>新赣江</t>
  </si>
  <si>
    <t>江西省吉安市吉州区云章路36号</t>
  </si>
  <si>
    <t>严棋鹏</t>
  </si>
  <si>
    <t>86-796-8280213</t>
  </si>
  <si>
    <t>删除江铃B</t>
  </si>
  <si>
    <t>县级市调整，在I列填调整后的城市</t>
  </si>
  <si>
    <t>调整后城市</t>
  </si>
  <si>
    <t>修改月份</t>
  </si>
  <si>
    <t>隐藏F\G\I列</t>
  </si>
  <si>
    <t>筛选，复制（H列不用复制），粘贴</t>
  </si>
  <si>
    <t>江西辖区上海证券交易所上市公司名录
（2024年1月）</t>
  </si>
  <si>
    <t>序号</t>
  </si>
  <si>
    <t>董事会秘书</t>
  </si>
  <si>
    <t>江西辖区深圳证券交易所上市公司名录
（2024年1月）</t>
  </si>
</sst>
</file>

<file path=xl/styles.xml><?xml version="1.0" encoding="utf-8"?>
<styleSheet xmlns="http://schemas.openxmlformats.org/spreadsheetml/2006/main">
  <numFmts count="5">
    <numFmt numFmtId="176" formatCode="yyyy\-mm\-dd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11" fillId="10" borderId="6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18" borderId="9" applyNumberFormat="0" applyFon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9" borderId="10" applyNumberForma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2" borderId="10" applyNumberFormat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89"/>
  <sheetViews>
    <sheetView workbookViewId="0">
      <selection activeCell="A1" sqref="A1:F1"/>
    </sheetView>
  </sheetViews>
  <sheetFormatPr defaultColWidth="9" defaultRowHeight="13.5"/>
  <cols>
    <col min="1" max="1" width="10.125" customWidth="1"/>
    <col min="2" max="2" width="12.125" customWidth="1"/>
    <col min="3" max="3" width="9" customWidth="1"/>
    <col min="4" max="4" width="16.375" customWidth="1"/>
    <col min="5" max="5" width="51.375" customWidth="1"/>
    <col min="6" max="6" width="11.625" hidden="1" customWidth="1"/>
    <col min="7" max="7" width="9" hidden="1" customWidth="1"/>
    <col min="8" max="8" width="13" customWidth="1"/>
    <col min="9" max="9" width="15.125" hidden="1" customWidth="1"/>
  </cols>
  <sheetData>
    <row r="1" ht="27" spans="1:9">
      <c r="A1" s="6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8" t="s">
        <v>5</v>
      </c>
      <c r="G1" s="6" t="s">
        <v>6</v>
      </c>
      <c r="H1" s="2" t="s">
        <v>7</v>
      </c>
      <c r="I1" s="2" t="s">
        <v>8</v>
      </c>
    </row>
    <row r="2" spans="1:9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9">
        <v>35235</v>
      </c>
      <c r="G2" s="5" t="s">
        <v>14</v>
      </c>
      <c r="H2" s="10" t="s">
        <v>15</v>
      </c>
      <c r="I2" s="10" t="str">
        <f>_xlfn.XLOOKUP(G2,处理步骤!A:A,处理步骤!B:B,原始数据!G2)</f>
        <v>景德镇市</v>
      </c>
    </row>
    <row r="3" spans="1:9">
      <c r="A3" s="5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9">
        <v>34304</v>
      </c>
      <c r="G3" s="5" t="s">
        <v>21</v>
      </c>
      <c r="H3" s="10" t="s">
        <v>15</v>
      </c>
      <c r="I3" s="10" t="str">
        <f>_xlfn.XLOOKUP(G3,处理步骤!A:A,处理步骤!B:B,原始数据!G3)</f>
        <v>南昌市</v>
      </c>
    </row>
    <row r="4" spans="1:9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9">
        <v>35409</v>
      </c>
      <c r="G4" s="5" t="s">
        <v>27</v>
      </c>
      <c r="H4" s="10" t="s">
        <v>15</v>
      </c>
      <c r="I4" s="10" t="str">
        <f>_xlfn.XLOOKUP(G4,处理步骤!A:A,处理步骤!B:B,原始数据!G4)</f>
        <v>宜春市</v>
      </c>
    </row>
    <row r="5" spans="1:9">
      <c r="A5" s="5" t="s">
        <v>28</v>
      </c>
      <c r="B5" s="5" t="s">
        <v>29</v>
      </c>
      <c r="C5" s="5" t="s">
        <v>30</v>
      </c>
      <c r="D5" s="5" t="s">
        <v>31</v>
      </c>
      <c r="E5" s="5" t="s">
        <v>32</v>
      </c>
      <c r="F5" s="9">
        <v>35696</v>
      </c>
      <c r="G5" s="5" t="s">
        <v>33</v>
      </c>
      <c r="H5" s="10" t="s">
        <v>15</v>
      </c>
      <c r="I5" s="10" t="str">
        <f>_xlfn.XLOOKUP(G5,处理步骤!A:A,处理步骤!B:B,原始数据!G5)</f>
        <v>上饶市</v>
      </c>
    </row>
    <row r="6" spans="1:9">
      <c r="A6" s="5" t="s">
        <v>34</v>
      </c>
      <c r="B6" s="5" t="s">
        <v>35</v>
      </c>
      <c r="C6" s="5" t="s">
        <v>36</v>
      </c>
      <c r="D6" s="5" t="s">
        <v>37</v>
      </c>
      <c r="E6" s="5" t="s">
        <v>38</v>
      </c>
      <c r="F6" s="9">
        <v>35976</v>
      </c>
      <c r="G6" s="5" t="s">
        <v>21</v>
      </c>
      <c r="H6" s="10" t="s">
        <v>15</v>
      </c>
      <c r="I6" s="10" t="str">
        <f>_xlfn.XLOOKUP(G6,处理步骤!A:A,处理步骤!B:B,原始数据!G6)</f>
        <v>南昌市</v>
      </c>
    </row>
    <row r="7" spans="1:9">
      <c r="A7" s="5" t="s">
        <v>39</v>
      </c>
      <c r="B7" s="5" t="s">
        <v>40</v>
      </c>
      <c r="C7" s="5" t="s">
        <v>41</v>
      </c>
      <c r="D7" s="5" t="s">
        <v>42</v>
      </c>
      <c r="E7" s="5" t="s">
        <v>43</v>
      </c>
      <c r="F7" s="9">
        <v>35766</v>
      </c>
      <c r="G7" s="5" t="s">
        <v>44</v>
      </c>
      <c r="H7" s="10" t="s">
        <v>15</v>
      </c>
      <c r="I7" s="10" t="str">
        <f>_xlfn.XLOOKUP(G7,处理步骤!A:A,处理步骤!B:B,原始数据!G7)</f>
        <v>赣州市</v>
      </c>
    </row>
    <row r="8" spans="1:9">
      <c r="A8" s="5" t="s">
        <v>45</v>
      </c>
      <c r="B8" s="5" t="s">
        <v>46</v>
      </c>
      <c r="C8" s="5" t="s">
        <v>47</v>
      </c>
      <c r="D8" s="5" t="s">
        <v>48</v>
      </c>
      <c r="E8" s="5" t="s">
        <v>49</v>
      </c>
      <c r="F8" s="9">
        <v>36049</v>
      </c>
      <c r="G8" s="5" t="s">
        <v>44</v>
      </c>
      <c r="H8" s="10" t="s">
        <v>15</v>
      </c>
      <c r="I8" s="10" t="str">
        <f>_xlfn.XLOOKUP(G8,处理步骤!A:A,处理步骤!B:B,原始数据!G8)</f>
        <v>赣州市</v>
      </c>
    </row>
    <row r="9" spans="1:9">
      <c r="A9" s="5" t="s">
        <v>50</v>
      </c>
      <c r="B9" s="5" t="s">
        <v>51</v>
      </c>
      <c r="C9" s="5" t="s">
        <v>52</v>
      </c>
      <c r="D9" s="5" t="s">
        <v>53</v>
      </c>
      <c r="E9" s="5" t="s">
        <v>54</v>
      </c>
      <c r="F9" s="9">
        <v>35760</v>
      </c>
      <c r="G9" s="5" t="s">
        <v>21</v>
      </c>
      <c r="H9" s="10" t="s">
        <v>15</v>
      </c>
      <c r="I9" s="10" t="str">
        <f>_xlfn.XLOOKUP(G9,处理步骤!A:A,处理步骤!B:B,原始数据!G9)</f>
        <v>南昌市</v>
      </c>
    </row>
    <row r="10" spans="1:9">
      <c r="A10" s="5" t="s">
        <v>55</v>
      </c>
      <c r="B10" s="5" t="s">
        <v>56</v>
      </c>
      <c r="C10" s="5" t="s">
        <v>57</v>
      </c>
      <c r="D10" s="5" t="s">
        <v>58</v>
      </c>
      <c r="E10" s="5" t="s">
        <v>59</v>
      </c>
      <c r="F10" s="9">
        <v>36713</v>
      </c>
      <c r="G10" s="5" t="s">
        <v>21</v>
      </c>
      <c r="H10" s="10" t="s">
        <v>15</v>
      </c>
      <c r="I10" s="10" t="str">
        <f>_xlfn.XLOOKUP(G10,处理步骤!A:A,处理步骤!B:B,原始数据!G10)</f>
        <v>南昌市</v>
      </c>
    </row>
    <row r="11" spans="1:9">
      <c r="A11" s="5" t="s">
        <v>60</v>
      </c>
      <c r="B11" s="5" t="s">
        <v>61</v>
      </c>
      <c r="C11" s="5" t="s">
        <v>62</v>
      </c>
      <c r="D11" s="5" t="s">
        <v>63</v>
      </c>
      <c r="E11" s="5" t="s">
        <v>64</v>
      </c>
      <c r="F11" s="9">
        <v>44907</v>
      </c>
      <c r="G11" s="5" t="s">
        <v>65</v>
      </c>
      <c r="H11" s="10" t="s">
        <v>15</v>
      </c>
      <c r="I11" s="10" t="str">
        <f>_xlfn.XLOOKUP(G11,处理步骤!A:A,处理步骤!B:B,原始数据!G11)</f>
        <v>九江市</v>
      </c>
    </row>
    <row r="12" spans="1:9">
      <c r="A12" s="5" t="s">
        <v>66</v>
      </c>
      <c r="B12" s="5" t="s">
        <v>67</v>
      </c>
      <c r="C12" s="5" t="s">
        <v>68</v>
      </c>
      <c r="D12" s="5" t="s">
        <v>69</v>
      </c>
      <c r="E12" s="5" t="s">
        <v>70</v>
      </c>
      <c r="F12" s="9">
        <v>44701</v>
      </c>
      <c r="G12" s="5" t="s">
        <v>21</v>
      </c>
      <c r="H12" s="10" t="s">
        <v>15</v>
      </c>
      <c r="I12" s="10" t="str">
        <f>_xlfn.XLOOKUP(G12,处理步骤!A:A,处理步骤!B:B,原始数据!G12)</f>
        <v>南昌市</v>
      </c>
    </row>
    <row r="13" spans="1:9">
      <c r="A13" s="5" t="s">
        <v>71</v>
      </c>
      <c r="B13" s="5" t="s">
        <v>72</v>
      </c>
      <c r="C13" s="5" t="s">
        <v>73</v>
      </c>
      <c r="D13" s="5" t="s">
        <v>74</v>
      </c>
      <c r="E13" s="5" t="s">
        <v>75</v>
      </c>
      <c r="F13" s="9">
        <v>45026</v>
      </c>
      <c r="G13" s="5" t="s">
        <v>21</v>
      </c>
      <c r="H13" s="10" t="s">
        <v>15</v>
      </c>
      <c r="I13" s="10" t="str">
        <f>_xlfn.XLOOKUP(G13,处理步骤!A:A,处理步骤!B:B,原始数据!G13)</f>
        <v>南昌市</v>
      </c>
    </row>
    <row r="14" spans="1:9">
      <c r="A14" s="5" t="s">
        <v>76</v>
      </c>
      <c r="B14" s="5" t="s">
        <v>77</v>
      </c>
      <c r="C14" s="5" t="s">
        <v>78</v>
      </c>
      <c r="D14" s="5" t="s">
        <v>79</v>
      </c>
      <c r="E14" s="5" t="s">
        <v>80</v>
      </c>
      <c r="F14" s="9">
        <v>44992</v>
      </c>
      <c r="G14" s="5" t="s">
        <v>44</v>
      </c>
      <c r="H14" s="10" t="s">
        <v>15</v>
      </c>
      <c r="I14" s="10" t="str">
        <f>_xlfn.XLOOKUP(G14,处理步骤!A:A,处理步骤!B:B,原始数据!G14)</f>
        <v>赣州市</v>
      </c>
    </row>
    <row r="15" spans="1:9">
      <c r="A15" s="5" t="s">
        <v>81</v>
      </c>
      <c r="B15" s="5" t="s">
        <v>82</v>
      </c>
      <c r="C15" s="5" t="s">
        <v>83</v>
      </c>
      <c r="D15" s="5" t="s">
        <v>84</v>
      </c>
      <c r="E15" s="5" t="s">
        <v>85</v>
      </c>
      <c r="F15" s="9">
        <v>45233</v>
      </c>
      <c r="G15" s="5" t="s">
        <v>21</v>
      </c>
      <c r="H15" s="10" t="s">
        <v>15</v>
      </c>
      <c r="I15" s="10" t="str">
        <f>_xlfn.XLOOKUP(G15,处理步骤!A:A,处理步骤!B:B,原始数据!G15)</f>
        <v>南昌市</v>
      </c>
    </row>
    <row r="16" spans="1:9">
      <c r="A16" s="5" t="s">
        <v>86</v>
      </c>
      <c r="B16" s="5" t="s">
        <v>87</v>
      </c>
      <c r="C16" s="5" t="s">
        <v>88</v>
      </c>
      <c r="D16" s="5" t="s">
        <v>89</v>
      </c>
      <c r="E16" s="5" t="s">
        <v>90</v>
      </c>
      <c r="F16" s="9">
        <v>38233</v>
      </c>
      <c r="G16" s="5" t="s">
        <v>21</v>
      </c>
      <c r="H16" s="10" t="s">
        <v>15</v>
      </c>
      <c r="I16" s="10" t="str">
        <f>_xlfn.XLOOKUP(G16,处理步骤!A:A,处理步骤!B:B,原始数据!G16)</f>
        <v>南昌市</v>
      </c>
    </row>
    <row r="17" spans="1:9">
      <c r="A17" s="5" t="s">
        <v>91</v>
      </c>
      <c r="B17" s="5" t="s">
        <v>92</v>
      </c>
      <c r="C17" s="5" t="s">
        <v>93</v>
      </c>
      <c r="D17" s="5" t="s">
        <v>94</v>
      </c>
      <c r="E17" s="5" t="s">
        <v>95</v>
      </c>
      <c r="F17" s="9">
        <v>38975</v>
      </c>
      <c r="G17" s="5" t="s">
        <v>14</v>
      </c>
      <c r="H17" s="10" t="s">
        <v>15</v>
      </c>
      <c r="I17" s="10" t="str">
        <f>_xlfn.XLOOKUP(G17,处理步骤!A:A,处理步骤!B:B,原始数据!G17)</f>
        <v>景德镇市</v>
      </c>
    </row>
    <row r="18" spans="1:9">
      <c r="A18" s="5" t="s">
        <v>96</v>
      </c>
      <c r="B18" s="5" t="s">
        <v>97</v>
      </c>
      <c r="C18" s="5" t="s">
        <v>98</v>
      </c>
      <c r="D18" s="5" t="s">
        <v>99</v>
      </c>
      <c r="E18" s="5" t="s">
        <v>100</v>
      </c>
      <c r="F18" s="9">
        <v>39311</v>
      </c>
      <c r="G18" s="5" t="s">
        <v>21</v>
      </c>
      <c r="H18" s="10" t="s">
        <v>15</v>
      </c>
      <c r="I18" s="10" t="str">
        <f>_xlfn.XLOOKUP(G18,处理步骤!A:A,处理步骤!B:B,原始数据!G18)</f>
        <v>南昌市</v>
      </c>
    </row>
    <row r="19" spans="1:9">
      <c r="A19" s="5" t="s">
        <v>101</v>
      </c>
      <c r="B19" s="5" t="s">
        <v>102</v>
      </c>
      <c r="C19" s="5" t="s">
        <v>103</v>
      </c>
      <c r="D19" s="5" t="s">
        <v>104</v>
      </c>
      <c r="E19" s="5" t="s">
        <v>105</v>
      </c>
      <c r="F19" s="9">
        <v>39367</v>
      </c>
      <c r="G19" s="5" t="s">
        <v>106</v>
      </c>
      <c r="H19" s="10" t="s">
        <v>15</v>
      </c>
      <c r="I19" s="10" t="str">
        <f>_xlfn.XLOOKUP(G19,处理步骤!A:A,处理步骤!B:B,原始数据!G19)</f>
        <v>宜春市</v>
      </c>
    </row>
    <row r="20" spans="1:9">
      <c r="A20" s="5" t="s">
        <v>107</v>
      </c>
      <c r="B20" s="5" t="s">
        <v>108</v>
      </c>
      <c r="C20" s="5" t="s">
        <v>109</v>
      </c>
      <c r="D20" s="5" t="s">
        <v>110</v>
      </c>
      <c r="E20" s="5" t="s">
        <v>111</v>
      </c>
      <c r="F20" s="9">
        <v>40204</v>
      </c>
      <c r="G20" s="5" t="s">
        <v>21</v>
      </c>
      <c r="H20" s="10" t="s">
        <v>15</v>
      </c>
      <c r="I20" s="10" t="str">
        <f>_xlfn.XLOOKUP(G20,处理步骤!A:A,处理步骤!B:B,原始数据!G20)</f>
        <v>南昌市</v>
      </c>
    </row>
    <row r="21" spans="1:9">
      <c r="A21" s="5" t="s">
        <v>112</v>
      </c>
      <c r="B21" s="5" t="s">
        <v>113</v>
      </c>
      <c r="C21" s="5" t="s">
        <v>114</v>
      </c>
      <c r="D21" s="5" t="s">
        <v>115</v>
      </c>
      <c r="E21" s="5" t="s">
        <v>116</v>
      </c>
      <c r="F21" s="9">
        <v>40268</v>
      </c>
      <c r="G21" s="5" t="s">
        <v>44</v>
      </c>
      <c r="H21" s="10" t="s">
        <v>15</v>
      </c>
      <c r="I21" s="10" t="str">
        <f>_xlfn.XLOOKUP(G21,处理步骤!A:A,处理步骤!B:B,原始数据!G21)</f>
        <v>赣州市</v>
      </c>
    </row>
    <row r="22" spans="1:9">
      <c r="A22" s="5" t="s">
        <v>117</v>
      </c>
      <c r="B22" s="5" t="s">
        <v>118</v>
      </c>
      <c r="C22" s="5" t="s">
        <v>119</v>
      </c>
      <c r="D22" s="5" t="s">
        <v>120</v>
      </c>
      <c r="E22" s="5" t="s">
        <v>121</v>
      </c>
      <c r="F22" s="9">
        <v>40400</v>
      </c>
      <c r="G22" s="5" t="s">
        <v>122</v>
      </c>
      <c r="H22" s="10" t="s">
        <v>15</v>
      </c>
      <c r="I22" s="10" t="str">
        <f>_xlfn.XLOOKUP(G22,处理步骤!A:A,处理步骤!B:B,原始数据!G22)</f>
        <v>新余市</v>
      </c>
    </row>
    <row r="23" spans="1:9">
      <c r="A23" s="5" t="s">
        <v>123</v>
      </c>
      <c r="B23" s="5" t="s">
        <v>124</v>
      </c>
      <c r="C23" s="5" t="s">
        <v>125</v>
      </c>
      <c r="D23" s="5" t="s">
        <v>126</v>
      </c>
      <c r="E23" s="5" t="s">
        <v>127</v>
      </c>
      <c r="F23" s="9">
        <v>40536</v>
      </c>
      <c r="G23" s="5" t="s">
        <v>122</v>
      </c>
      <c r="H23" s="10" t="s">
        <v>15</v>
      </c>
      <c r="I23" s="10" t="str">
        <f>_xlfn.XLOOKUP(G23,处理步骤!A:A,处理步骤!B:B,原始数据!G23)</f>
        <v>新余市</v>
      </c>
    </row>
    <row r="24" spans="1:9">
      <c r="A24" s="5" t="s">
        <v>128</v>
      </c>
      <c r="B24" s="5" t="s">
        <v>129</v>
      </c>
      <c r="C24" s="5" t="s">
        <v>130</v>
      </c>
      <c r="D24" s="5" t="s">
        <v>131</v>
      </c>
      <c r="E24" s="5" t="s">
        <v>132</v>
      </c>
      <c r="F24" s="9">
        <v>40715</v>
      </c>
      <c r="G24" s="5" t="s">
        <v>21</v>
      </c>
      <c r="H24" s="10" t="s">
        <v>15</v>
      </c>
      <c r="I24" s="10" t="str">
        <f>_xlfn.XLOOKUP(G24,处理步骤!A:A,处理步骤!B:B,原始数据!G24)</f>
        <v>南昌市</v>
      </c>
    </row>
    <row r="25" spans="1:9">
      <c r="A25" s="5" t="s">
        <v>133</v>
      </c>
      <c r="B25" s="5" t="s">
        <v>134</v>
      </c>
      <c r="C25" s="5" t="s">
        <v>135</v>
      </c>
      <c r="D25" s="5" t="s">
        <v>136</v>
      </c>
      <c r="E25" s="5" t="s">
        <v>137</v>
      </c>
      <c r="F25" s="9">
        <v>41015</v>
      </c>
      <c r="G25" s="5" t="s">
        <v>21</v>
      </c>
      <c r="H25" s="10" t="s">
        <v>15</v>
      </c>
      <c r="I25" s="10" t="str">
        <f>_xlfn.XLOOKUP(G25,处理步骤!A:A,处理步骤!B:B,原始数据!G25)</f>
        <v>南昌市</v>
      </c>
    </row>
    <row r="26" spans="1:9">
      <c r="A26" s="5" t="s">
        <v>138</v>
      </c>
      <c r="B26" s="5" t="s">
        <v>139</v>
      </c>
      <c r="C26" s="5" t="s">
        <v>140</v>
      </c>
      <c r="D26" s="5" t="s">
        <v>141</v>
      </c>
      <c r="E26" s="5" t="s">
        <v>142</v>
      </c>
      <c r="F26" s="9">
        <v>41157</v>
      </c>
      <c r="G26" s="5" t="s">
        <v>21</v>
      </c>
      <c r="H26" s="10" t="s">
        <v>15</v>
      </c>
      <c r="I26" s="10" t="str">
        <f>_xlfn.XLOOKUP(G26,处理步骤!A:A,处理步骤!B:B,原始数据!G26)</f>
        <v>南昌市</v>
      </c>
    </row>
    <row r="27" spans="1:9">
      <c r="A27" s="5" t="s">
        <v>143</v>
      </c>
      <c r="B27" s="5" t="s">
        <v>144</v>
      </c>
      <c r="C27" s="5" t="s">
        <v>145</v>
      </c>
      <c r="D27" s="5" t="s">
        <v>146</v>
      </c>
      <c r="E27" s="5" t="s">
        <v>147</v>
      </c>
      <c r="F27" s="9">
        <v>42082</v>
      </c>
      <c r="G27" s="5" t="s">
        <v>148</v>
      </c>
      <c r="H27" s="10" t="s">
        <v>15</v>
      </c>
      <c r="I27" s="10" t="str">
        <f>_xlfn.XLOOKUP(G27,处理步骤!A:A,处理步骤!B:B,原始数据!G27)</f>
        <v>景德镇市</v>
      </c>
    </row>
    <row r="28" spans="1:9">
      <c r="A28" s="5" t="s">
        <v>149</v>
      </c>
      <c r="B28" s="5" t="s">
        <v>150</v>
      </c>
      <c r="C28" s="5" t="s">
        <v>151</v>
      </c>
      <c r="D28" s="5" t="s">
        <v>152</v>
      </c>
      <c r="E28" s="5" t="s">
        <v>153</v>
      </c>
      <c r="F28" s="9">
        <v>42166</v>
      </c>
      <c r="G28" s="5" t="s">
        <v>21</v>
      </c>
      <c r="H28" s="10" t="s">
        <v>15</v>
      </c>
      <c r="I28" s="10" t="str">
        <f>_xlfn.XLOOKUP(G28,处理步骤!A:A,处理步骤!B:B,原始数据!G28)</f>
        <v>南昌市</v>
      </c>
    </row>
    <row r="29" spans="1:9">
      <c r="A29" s="5" t="s">
        <v>154</v>
      </c>
      <c r="B29" s="5" t="s">
        <v>155</v>
      </c>
      <c r="C29" s="5" t="s">
        <v>156</v>
      </c>
      <c r="D29" s="5" t="s">
        <v>157</v>
      </c>
      <c r="E29" s="5" t="s">
        <v>158</v>
      </c>
      <c r="F29" s="9">
        <v>44043</v>
      </c>
      <c r="G29" s="5" t="s">
        <v>159</v>
      </c>
      <c r="H29" s="10" t="s">
        <v>15</v>
      </c>
      <c r="I29" s="10" t="str">
        <f>_xlfn.XLOOKUP(G29,处理步骤!A:A,处理步骤!B:B,原始数据!G29)</f>
        <v>萍乡市</v>
      </c>
    </row>
    <row r="30" spans="1:9">
      <c r="A30" s="5" t="s">
        <v>160</v>
      </c>
      <c r="B30" s="5" t="s">
        <v>161</v>
      </c>
      <c r="C30" s="5" t="s">
        <v>162</v>
      </c>
      <c r="D30" s="5" t="s">
        <v>163</v>
      </c>
      <c r="E30" s="5" t="s">
        <v>164</v>
      </c>
      <c r="F30" s="9">
        <v>40263</v>
      </c>
      <c r="G30" s="5" t="s">
        <v>165</v>
      </c>
      <c r="H30" s="10" t="s">
        <v>15</v>
      </c>
      <c r="I30" s="10" t="str">
        <f>_xlfn.XLOOKUP(G30,处理步骤!A:A,处理步骤!B:B,原始数据!G30)</f>
        <v>鹰潭市</v>
      </c>
    </row>
    <row r="31" spans="1:9">
      <c r="A31" s="5" t="s">
        <v>166</v>
      </c>
      <c r="B31" s="5" t="s">
        <v>167</v>
      </c>
      <c r="C31" s="5" t="s">
        <v>168</v>
      </c>
      <c r="D31" s="5" t="s">
        <v>169</v>
      </c>
      <c r="E31" s="5" t="s">
        <v>170</v>
      </c>
      <c r="F31" s="9">
        <v>40387</v>
      </c>
      <c r="G31" s="5" t="s">
        <v>171</v>
      </c>
      <c r="H31" s="10" t="s">
        <v>15</v>
      </c>
      <c r="I31" s="10" t="str">
        <f>_xlfn.XLOOKUP(G31,处理步骤!A:A,处理步骤!B:B,原始数据!G31)</f>
        <v>宜春市</v>
      </c>
    </row>
    <row r="32" spans="1:9">
      <c r="A32" s="5" t="s">
        <v>172</v>
      </c>
      <c r="B32" s="5" t="s">
        <v>173</v>
      </c>
      <c r="C32" s="5" t="s">
        <v>174</v>
      </c>
      <c r="D32" s="5" t="s">
        <v>175</v>
      </c>
      <c r="E32" s="5" t="s">
        <v>176</v>
      </c>
      <c r="F32" s="9">
        <v>40774</v>
      </c>
      <c r="G32" s="5" t="s">
        <v>159</v>
      </c>
      <c r="H32" s="10" t="s">
        <v>15</v>
      </c>
      <c r="I32" s="10" t="str">
        <f>_xlfn.XLOOKUP(G32,处理步骤!A:A,处理步骤!B:B,原始数据!G32)</f>
        <v>萍乡市</v>
      </c>
    </row>
    <row r="33" spans="1:9">
      <c r="A33" s="5" t="s">
        <v>177</v>
      </c>
      <c r="B33" s="5" t="s">
        <v>178</v>
      </c>
      <c r="C33" s="5" t="s">
        <v>179</v>
      </c>
      <c r="D33" s="5" t="s">
        <v>180</v>
      </c>
      <c r="E33" s="5" t="s">
        <v>181</v>
      </c>
      <c r="F33" s="9">
        <v>40976</v>
      </c>
      <c r="G33" s="5" t="s">
        <v>182</v>
      </c>
      <c r="H33" s="10" t="s">
        <v>15</v>
      </c>
      <c r="I33" s="10" t="str">
        <f>_xlfn.XLOOKUP(G33,处理步骤!A:A,处理步骤!B:B,原始数据!G33)</f>
        <v>抚州市</v>
      </c>
    </row>
    <row r="34" spans="1:9">
      <c r="A34" s="5" t="s">
        <v>183</v>
      </c>
      <c r="B34" s="5" t="s">
        <v>184</v>
      </c>
      <c r="C34" s="5" t="s">
        <v>185</v>
      </c>
      <c r="D34" s="5" t="s">
        <v>186</v>
      </c>
      <c r="E34" s="5" t="s">
        <v>187</v>
      </c>
      <c r="F34" s="9">
        <v>41921</v>
      </c>
      <c r="G34" s="5" t="s">
        <v>33</v>
      </c>
      <c r="H34" s="10" t="s">
        <v>15</v>
      </c>
      <c r="I34" s="10" t="str">
        <f>_xlfn.XLOOKUP(G34,处理步骤!A:A,处理步骤!B:B,原始数据!G34)</f>
        <v>上饶市</v>
      </c>
    </row>
    <row r="35" spans="1:9">
      <c r="A35" s="5" t="s">
        <v>188</v>
      </c>
      <c r="B35" s="5" t="s">
        <v>189</v>
      </c>
      <c r="C35" s="5" t="s">
        <v>190</v>
      </c>
      <c r="D35" s="5" t="s">
        <v>191</v>
      </c>
      <c r="E35" s="5" t="s">
        <v>192</v>
      </c>
      <c r="F35" s="9">
        <v>42139</v>
      </c>
      <c r="G35" s="5" t="s">
        <v>21</v>
      </c>
      <c r="H35" s="10" t="s">
        <v>15</v>
      </c>
      <c r="I35" s="10" t="str">
        <f>_xlfn.XLOOKUP(G35,处理步骤!A:A,处理步骤!B:B,原始数据!G35)</f>
        <v>南昌市</v>
      </c>
    </row>
    <row r="36" spans="1:9">
      <c r="A36" s="5" t="s">
        <v>193</v>
      </c>
      <c r="B36" s="5" t="s">
        <v>194</v>
      </c>
      <c r="C36" s="5" t="s">
        <v>195</v>
      </c>
      <c r="D36" s="5" t="s">
        <v>196</v>
      </c>
      <c r="E36" s="5" t="s">
        <v>197</v>
      </c>
      <c r="F36" s="9">
        <v>42166</v>
      </c>
      <c r="G36" s="5" t="s">
        <v>182</v>
      </c>
      <c r="H36" s="10" t="s">
        <v>15</v>
      </c>
      <c r="I36" s="10" t="str">
        <f>_xlfn.XLOOKUP(G36,处理步骤!A:A,处理步骤!B:B,原始数据!G36)</f>
        <v>抚州市</v>
      </c>
    </row>
    <row r="37" spans="1:9">
      <c r="A37" s="5" t="s">
        <v>198</v>
      </c>
      <c r="B37" s="5" t="s">
        <v>199</v>
      </c>
      <c r="C37" s="5" t="s">
        <v>200</v>
      </c>
      <c r="D37" s="5" t="s">
        <v>201</v>
      </c>
      <c r="E37" s="5" t="s">
        <v>202</v>
      </c>
      <c r="F37" s="9">
        <v>42360</v>
      </c>
      <c r="G37" s="5" t="s">
        <v>14</v>
      </c>
      <c r="H37" s="10" t="s">
        <v>15</v>
      </c>
      <c r="I37" s="10" t="str">
        <f>_xlfn.XLOOKUP(G37,处理步骤!A:A,处理步骤!B:B,原始数据!G37)</f>
        <v>景德镇市</v>
      </c>
    </row>
    <row r="38" spans="1:9">
      <c r="A38" s="5" t="s">
        <v>203</v>
      </c>
      <c r="B38" s="5" t="s">
        <v>204</v>
      </c>
      <c r="C38" s="5" t="s">
        <v>205</v>
      </c>
      <c r="D38" s="5" t="s">
        <v>206</v>
      </c>
      <c r="E38" s="5" t="s">
        <v>207</v>
      </c>
      <c r="F38" s="9">
        <v>42825</v>
      </c>
      <c r="G38" s="5" t="s">
        <v>208</v>
      </c>
      <c r="H38" s="10" t="s">
        <v>15</v>
      </c>
      <c r="I38" s="10" t="str">
        <f>_xlfn.XLOOKUP(G38,处理步骤!A:A,处理步骤!B:B,原始数据!G38)</f>
        <v>宜春市</v>
      </c>
    </row>
    <row r="39" spans="1:9">
      <c r="A39" s="5" t="s">
        <v>209</v>
      </c>
      <c r="B39" s="5" t="s">
        <v>210</v>
      </c>
      <c r="C39" s="5" t="s">
        <v>211</v>
      </c>
      <c r="D39" s="5" t="s">
        <v>212</v>
      </c>
      <c r="E39" s="5" t="s">
        <v>213</v>
      </c>
      <c r="F39" s="9">
        <v>43049</v>
      </c>
      <c r="G39" s="5" t="s">
        <v>122</v>
      </c>
      <c r="H39" s="10" t="s">
        <v>15</v>
      </c>
      <c r="I39" s="10" t="str">
        <f>_xlfn.XLOOKUP(G39,处理步骤!A:A,处理步骤!B:B,原始数据!G39)</f>
        <v>新余市</v>
      </c>
    </row>
    <row r="40" spans="1:9">
      <c r="A40" s="5" t="s">
        <v>214</v>
      </c>
      <c r="B40" s="5" t="s">
        <v>215</v>
      </c>
      <c r="C40" s="5" t="s">
        <v>216</v>
      </c>
      <c r="D40" s="5" t="s">
        <v>217</v>
      </c>
      <c r="E40" s="5" t="s">
        <v>218</v>
      </c>
      <c r="F40" s="9">
        <v>43364</v>
      </c>
      <c r="G40" s="5" t="s">
        <v>44</v>
      </c>
      <c r="H40" s="10" t="s">
        <v>15</v>
      </c>
      <c r="I40" s="10" t="str">
        <f>_xlfn.XLOOKUP(G40,处理步骤!A:A,处理步骤!B:B,原始数据!G40)</f>
        <v>赣州市</v>
      </c>
    </row>
    <row r="41" spans="1:9">
      <c r="A41" s="5" t="s">
        <v>219</v>
      </c>
      <c r="B41" s="5" t="s">
        <v>220</v>
      </c>
      <c r="C41" s="5" t="s">
        <v>221</v>
      </c>
      <c r="D41" s="5" t="s">
        <v>222</v>
      </c>
      <c r="E41" s="5" t="s">
        <v>223</v>
      </c>
      <c r="F41" s="9">
        <v>43692</v>
      </c>
      <c r="G41" s="5" t="s">
        <v>224</v>
      </c>
      <c r="H41" s="10" t="s">
        <v>15</v>
      </c>
      <c r="I41" s="10" t="str">
        <f>_xlfn.XLOOKUP(G41,处理步骤!A:A,处理步骤!B:B,原始数据!G41)</f>
        <v>吉安市</v>
      </c>
    </row>
    <row r="42" spans="1:9">
      <c r="A42" s="5" t="s">
        <v>225</v>
      </c>
      <c r="B42" s="5" t="s">
        <v>226</v>
      </c>
      <c r="C42" s="5" t="s">
        <v>227</v>
      </c>
      <c r="D42" s="5" t="s">
        <v>228</v>
      </c>
      <c r="E42" s="5" t="s">
        <v>229</v>
      </c>
      <c r="F42" s="9">
        <v>43873</v>
      </c>
      <c r="G42" s="5" t="s">
        <v>33</v>
      </c>
      <c r="H42" s="10" t="s">
        <v>15</v>
      </c>
      <c r="I42" s="10" t="str">
        <f>_xlfn.XLOOKUP(G42,处理步骤!A:A,处理步骤!B:B,原始数据!G42)</f>
        <v>上饶市</v>
      </c>
    </row>
    <row r="43" spans="1:9">
      <c r="A43" s="5" t="s">
        <v>230</v>
      </c>
      <c r="B43" s="5" t="s">
        <v>231</v>
      </c>
      <c r="C43" s="5" t="s">
        <v>232</v>
      </c>
      <c r="D43" s="5" t="s">
        <v>233</v>
      </c>
      <c r="E43" s="5" t="s">
        <v>234</v>
      </c>
      <c r="F43" s="9">
        <v>44140</v>
      </c>
      <c r="G43" s="5" t="s">
        <v>21</v>
      </c>
      <c r="H43" s="10" t="s">
        <v>15</v>
      </c>
      <c r="I43" s="10" t="str">
        <f>_xlfn.XLOOKUP(G43,处理步骤!A:A,处理步骤!B:B,原始数据!G43)</f>
        <v>南昌市</v>
      </c>
    </row>
    <row r="44" spans="1:9">
      <c r="A44" s="5" t="s">
        <v>235</v>
      </c>
      <c r="B44" s="5" t="s">
        <v>236</v>
      </c>
      <c r="C44" s="5" t="s">
        <v>237</v>
      </c>
      <c r="D44" s="5" t="s">
        <v>238</v>
      </c>
      <c r="E44" s="5" t="s">
        <v>239</v>
      </c>
      <c r="F44" s="9">
        <v>44316</v>
      </c>
      <c r="G44" s="5" t="s">
        <v>182</v>
      </c>
      <c r="H44" s="10" t="s">
        <v>15</v>
      </c>
      <c r="I44" s="10" t="str">
        <f>_xlfn.XLOOKUP(G44,处理步骤!A:A,处理步骤!B:B,原始数据!G44)</f>
        <v>抚州市</v>
      </c>
    </row>
    <row r="45" spans="1:9">
      <c r="A45" s="5" t="s">
        <v>240</v>
      </c>
      <c r="B45" s="5" t="s">
        <v>241</v>
      </c>
      <c r="C45" s="5" t="s">
        <v>242</v>
      </c>
      <c r="D45" s="5" t="s">
        <v>243</v>
      </c>
      <c r="E45" s="5" t="s">
        <v>244</v>
      </c>
      <c r="F45" s="9">
        <v>44490</v>
      </c>
      <c r="G45" s="5" t="s">
        <v>21</v>
      </c>
      <c r="H45" s="10" t="s">
        <v>15</v>
      </c>
      <c r="I45" s="10" t="str">
        <f>_xlfn.XLOOKUP(G45,处理步骤!A:A,处理步骤!B:B,原始数据!G45)</f>
        <v>南昌市</v>
      </c>
    </row>
    <row r="46" spans="1:9">
      <c r="A46" s="5" t="s">
        <v>245</v>
      </c>
      <c r="B46" s="5" t="s">
        <v>246</v>
      </c>
      <c r="C46" s="5" t="s">
        <v>247</v>
      </c>
      <c r="D46" s="5" t="s">
        <v>248</v>
      </c>
      <c r="E46" s="5" t="s">
        <v>249</v>
      </c>
      <c r="F46" s="9">
        <v>44783</v>
      </c>
      <c r="G46" s="5" t="s">
        <v>224</v>
      </c>
      <c r="H46" s="10" t="s">
        <v>15</v>
      </c>
      <c r="I46" s="10" t="str">
        <f>_xlfn.XLOOKUP(G46,处理步骤!A:A,处理步骤!B:B,原始数据!G46)</f>
        <v>吉安市</v>
      </c>
    </row>
    <row r="47" spans="1:9">
      <c r="A47" s="5" t="s">
        <v>250</v>
      </c>
      <c r="B47" s="5" t="s">
        <v>251</v>
      </c>
      <c r="C47" s="5" t="s">
        <v>252</v>
      </c>
      <c r="D47" s="5" t="s">
        <v>253</v>
      </c>
      <c r="E47" s="5" t="s">
        <v>254</v>
      </c>
      <c r="F47" s="9">
        <v>44832</v>
      </c>
      <c r="G47" s="5" t="s">
        <v>44</v>
      </c>
      <c r="H47" s="10" t="s">
        <v>15</v>
      </c>
      <c r="I47" s="10" t="str">
        <f>_xlfn.XLOOKUP(G47,处理步骤!A:A,处理步骤!B:B,原始数据!G47)</f>
        <v>赣州市</v>
      </c>
    </row>
    <row r="48" spans="1:9">
      <c r="A48" s="5" t="s">
        <v>255</v>
      </c>
      <c r="B48" s="5" t="s">
        <v>256</v>
      </c>
      <c r="C48" s="5" t="s">
        <v>257</v>
      </c>
      <c r="D48" s="5" t="s">
        <v>258</v>
      </c>
      <c r="E48" s="5" t="s">
        <v>259</v>
      </c>
      <c r="F48" s="9">
        <v>44554</v>
      </c>
      <c r="G48" s="5" t="s">
        <v>65</v>
      </c>
      <c r="H48" s="10" t="s">
        <v>15</v>
      </c>
      <c r="I48" s="10" t="str">
        <f>_xlfn.XLOOKUP(G48,处理步骤!A:A,处理步骤!B:B,原始数据!G48)</f>
        <v>九江市</v>
      </c>
    </row>
    <row r="49" spans="1:9">
      <c r="A49" s="5" t="s">
        <v>260</v>
      </c>
      <c r="B49" s="5" t="s">
        <v>261</v>
      </c>
      <c r="C49" s="5" t="s">
        <v>262</v>
      </c>
      <c r="D49" s="5" t="s">
        <v>263</v>
      </c>
      <c r="E49" s="5" t="s">
        <v>264</v>
      </c>
      <c r="F49" s="9">
        <v>44637</v>
      </c>
      <c r="G49" s="5" t="s">
        <v>44</v>
      </c>
      <c r="H49" s="10" t="s">
        <v>15</v>
      </c>
      <c r="I49" s="10" t="str">
        <f>_xlfn.XLOOKUP(G49,处理步骤!A:A,处理步骤!B:B,原始数据!G49)</f>
        <v>赣州市</v>
      </c>
    </row>
    <row r="50" spans="1:9">
      <c r="A50" s="5" t="s">
        <v>265</v>
      </c>
      <c r="B50" s="5" t="s">
        <v>266</v>
      </c>
      <c r="C50" s="5" t="s">
        <v>267</v>
      </c>
      <c r="D50" s="5" t="s">
        <v>268</v>
      </c>
      <c r="E50" s="5" t="s">
        <v>269</v>
      </c>
      <c r="F50" s="9">
        <v>45175</v>
      </c>
      <c r="G50" s="5" t="s">
        <v>224</v>
      </c>
      <c r="H50" s="10" t="s">
        <v>15</v>
      </c>
      <c r="I50" s="10" t="str">
        <f>_xlfn.XLOOKUP(G50,处理步骤!A:A,处理步骤!B:B,原始数据!G50)</f>
        <v>吉安市</v>
      </c>
    </row>
    <row r="51" spans="1:9">
      <c r="A51" s="5" t="s">
        <v>270</v>
      </c>
      <c r="B51" s="5" t="s">
        <v>271</v>
      </c>
      <c r="C51" s="5" t="s">
        <v>272</v>
      </c>
      <c r="D51" s="5" t="s">
        <v>273</v>
      </c>
      <c r="E51" s="5" t="s">
        <v>274</v>
      </c>
      <c r="F51" s="9">
        <v>45086</v>
      </c>
      <c r="G51" s="5" t="s">
        <v>44</v>
      </c>
      <c r="H51" s="10" t="s">
        <v>15</v>
      </c>
      <c r="I51" s="10" t="str">
        <f>_xlfn.XLOOKUP(G51,处理步骤!A:A,处理步骤!B:B,原始数据!G51)</f>
        <v>赣州市</v>
      </c>
    </row>
    <row r="52" spans="1:9">
      <c r="A52" s="5" t="s">
        <v>275</v>
      </c>
      <c r="B52" s="5" t="s">
        <v>276</v>
      </c>
      <c r="C52" s="5" t="s">
        <v>277</v>
      </c>
      <c r="D52" s="5" t="s">
        <v>278</v>
      </c>
      <c r="E52" s="5" t="s">
        <v>279</v>
      </c>
      <c r="F52" s="9">
        <v>45132</v>
      </c>
      <c r="G52" s="5" t="s">
        <v>33</v>
      </c>
      <c r="H52" s="10" t="s">
        <v>15</v>
      </c>
      <c r="I52" s="10" t="str">
        <f>_xlfn.XLOOKUP(G52,处理步骤!A:A,处理步骤!B:B,原始数据!G52)</f>
        <v>上饶市</v>
      </c>
    </row>
    <row r="53" spans="1:9">
      <c r="A53" s="5" t="s">
        <v>280</v>
      </c>
      <c r="B53" s="5" t="s">
        <v>281</v>
      </c>
      <c r="C53" s="5" t="s">
        <v>282</v>
      </c>
      <c r="D53" s="5" t="s">
        <v>283</v>
      </c>
      <c r="E53" s="5" t="s">
        <v>284</v>
      </c>
      <c r="F53" s="9">
        <v>45155</v>
      </c>
      <c r="G53" s="5" t="s">
        <v>65</v>
      </c>
      <c r="H53" s="10" t="s">
        <v>15</v>
      </c>
      <c r="I53" s="10" t="str">
        <f>_xlfn.XLOOKUP(G53,处理步骤!A:A,处理步骤!B:B,原始数据!G53)</f>
        <v>九江市</v>
      </c>
    </row>
    <row r="54" hidden="1" spans="1:9">
      <c r="A54" s="5" t="s">
        <v>285</v>
      </c>
      <c r="B54" s="5" t="s">
        <v>286</v>
      </c>
      <c r="C54" s="5" t="s">
        <v>287</v>
      </c>
      <c r="D54" s="5" t="s">
        <v>288</v>
      </c>
      <c r="E54" s="5" t="s">
        <v>289</v>
      </c>
      <c r="F54" s="9">
        <v>35538</v>
      </c>
      <c r="G54" s="5" t="s">
        <v>21</v>
      </c>
      <c r="H54" s="10" t="s">
        <v>290</v>
      </c>
      <c r="I54" s="10" t="str">
        <f>_xlfn.XLOOKUP(G54,处理步骤!A:A,处理步骤!B:B,原始数据!G54)</f>
        <v>南昌市</v>
      </c>
    </row>
    <row r="55" hidden="1" spans="1:9">
      <c r="A55" s="5" t="s">
        <v>291</v>
      </c>
      <c r="B55" s="5" t="s">
        <v>292</v>
      </c>
      <c r="C55" s="5" t="s">
        <v>293</v>
      </c>
      <c r="D55" s="5" t="s">
        <v>294</v>
      </c>
      <c r="E55" s="5" t="s">
        <v>295</v>
      </c>
      <c r="F55" s="9">
        <v>35578</v>
      </c>
      <c r="G55" s="5" t="s">
        <v>33</v>
      </c>
      <c r="H55" s="10" t="s">
        <v>290</v>
      </c>
      <c r="I55" s="10" t="str">
        <f>_xlfn.XLOOKUP(G55,处理步骤!A:A,处理步骤!B:B,原始数据!G55)</f>
        <v>上饶市</v>
      </c>
    </row>
    <row r="56" hidden="1" spans="1:9">
      <c r="A56" s="5" t="s">
        <v>296</v>
      </c>
      <c r="B56" s="5" t="s">
        <v>297</v>
      </c>
      <c r="C56" s="5" t="s">
        <v>298</v>
      </c>
      <c r="D56" s="5" t="s">
        <v>299</v>
      </c>
      <c r="E56" s="5" t="s">
        <v>300</v>
      </c>
      <c r="F56" s="9">
        <v>36179</v>
      </c>
      <c r="G56" s="5" t="s">
        <v>44</v>
      </c>
      <c r="H56" s="10" t="s">
        <v>290</v>
      </c>
      <c r="I56" s="10" t="str">
        <f>_xlfn.XLOOKUP(G56,处理步骤!A:A,处理步骤!B:B,原始数据!G56)</f>
        <v>赣州市</v>
      </c>
    </row>
    <row r="57" hidden="1" spans="1:9">
      <c r="A57" s="5" t="s">
        <v>301</v>
      </c>
      <c r="B57" s="5" t="s">
        <v>302</v>
      </c>
      <c r="C57" s="5" t="s">
        <v>303</v>
      </c>
      <c r="D57" s="5" t="s">
        <v>304</v>
      </c>
      <c r="E57" s="5" t="s">
        <v>305</v>
      </c>
      <c r="F57" s="9">
        <v>36664</v>
      </c>
      <c r="G57" s="5" t="s">
        <v>21</v>
      </c>
      <c r="H57" s="10" t="s">
        <v>290</v>
      </c>
      <c r="I57" s="10" t="str">
        <f>_xlfn.XLOOKUP(G57,处理步骤!A:A,处理步骤!B:B,原始数据!G57)</f>
        <v>南昌市</v>
      </c>
    </row>
    <row r="58" hidden="1" spans="1:9">
      <c r="A58" s="5" t="s">
        <v>306</v>
      </c>
      <c r="B58" s="5" t="s">
        <v>307</v>
      </c>
      <c r="C58" s="5" t="s">
        <v>308</v>
      </c>
      <c r="D58" s="5" t="s">
        <v>309</v>
      </c>
      <c r="E58" s="5" t="s">
        <v>310</v>
      </c>
      <c r="F58" s="9">
        <v>36875</v>
      </c>
      <c r="G58" s="5" t="s">
        <v>21</v>
      </c>
      <c r="H58" s="10" t="s">
        <v>290</v>
      </c>
      <c r="I58" s="10" t="str">
        <f>_xlfn.XLOOKUP(G58,处理步骤!A:A,处理步骤!B:B,原始数据!G58)</f>
        <v>南昌市</v>
      </c>
    </row>
    <row r="59" hidden="1" spans="1:9">
      <c r="A59" s="5" t="s">
        <v>311</v>
      </c>
      <c r="B59" s="5" t="s">
        <v>312</v>
      </c>
      <c r="C59" s="5" t="s">
        <v>313</v>
      </c>
      <c r="D59" s="5" t="s">
        <v>314</v>
      </c>
      <c r="E59" s="5" t="s">
        <v>315</v>
      </c>
      <c r="F59" s="9">
        <v>36857</v>
      </c>
      <c r="G59" s="5" t="s">
        <v>44</v>
      </c>
      <c r="H59" s="10" t="s">
        <v>290</v>
      </c>
      <c r="I59" s="10" t="str">
        <f>_xlfn.XLOOKUP(G59,处理步骤!A:A,处理步骤!B:B,原始数据!G59)</f>
        <v>赣州市</v>
      </c>
    </row>
    <row r="60" hidden="1" spans="1:9">
      <c r="A60" s="5" t="s">
        <v>316</v>
      </c>
      <c r="B60" s="5" t="s">
        <v>317</v>
      </c>
      <c r="C60" s="5" t="s">
        <v>318</v>
      </c>
      <c r="D60" s="5" t="s">
        <v>319</v>
      </c>
      <c r="E60" s="5" t="s">
        <v>320</v>
      </c>
      <c r="F60" s="9">
        <v>36791</v>
      </c>
      <c r="G60" s="5" t="s">
        <v>21</v>
      </c>
      <c r="H60" s="10" t="s">
        <v>290</v>
      </c>
      <c r="I60" s="10" t="str">
        <f>_xlfn.XLOOKUP(G60,处理步骤!A:A,处理步骤!B:B,原始数据!G60)</f>
        <v>南昌市</v>
      </c>
    </row>
    <row r="61" hidden="1" spans="1:9">
      <c r="A61" s="5" t="s">
        <v>321</v>
      </c>
      <c r="B61" s="5" t="s">
        <v>322</v>
      </c>
      <c r="C61" s="5" t="s">
        <v>323</v>
      </c>
      <c r="D61" s="5" t="s">
        <v>324</v>
      </c>
      <c r="E61" s="5" t="s">
        <v>325</v>
      </c>
      <c r="F61" s="9">
        <v>37267</v>
      </c>
      <c r="G61" s="5" t="s">
        <v>326</v>
      </c>
      <c r="H61" s="10" t="s">
        <v>290</v>
      </c>
      <c r="I61" s="10" t="str">
        <f>_xlfn.XLOOKUP(G61,处理步骤!A:A,处理步骤!B:B,原始数据!G61)</f>
        <v>鹰潭市</v>
      </c>
    </row>
    <row r="62" hidden="1" spans="1:9">
      <c r="A62" s="5" t="s">
        <v>327</v>
      </c>
      <c r="B62" s="5" t="s">
        <v>328</v>
      </c>
      <c r="C62" s="5" t="s">
        <v>329</v>
      </c>
      <c r="D62" s="5" t="s">
        <v>330</v>
      </c>
      <c r="E62" s="5" t="s">
        <v>331</v>
      </c>
      <c r="F62" s="9">
        <v>36979</v>
      </c>
      <c r="G62" s="5" t="s">
        <v>21</v>
      </c>
      <c r="H62" s="10" t="s">
        <v>290</v>
      </c>
      <c r="I62" s="10" t="str">
        <f>_xlfn.XLOOKUP(G62,处理步骤!A:A,处理步骤!B:B,原始数据!G62)</f>
        <v>南昌市</v>
      </c>
    </row>
    <row r="63" hidden="1" spans="1:9">
      <c r="A63" s="5" t="s">
        <v>332</v>
      </c>
      <c r="B63" s="5" t="s">
        <v>333</v>
      </c>
      <c r="C63" s="5" t="s">
        <v>334</v>
      </c>
      <c r="D63" s="5" t="s">
        <v>335</v>
      </c>
      <c r="E63" s="5" t="s">
        <v>336</v>
      </c>
      <c r="F63" s="9">
        <v>37319</v>
      </c>
      <c r="G63" s="5" t="s">
        <v>33</v>
      </c>
      <c r="H63" s="10" t="s">
        <v>290</v>
      </c>
      <c r="I63" s="10" t="str">
        <f>_xlfn.XLOOKUP(G63,处理步骤!A:A,处理步骤!B:B,原始数据!G63)</f>
        <v>上饶市</v>
      </c>
    </row>
    <row r="64" hidden="1" spans="1:9">
      <c r="A64" s="5" t="s">
        <v>337</v>
      </c>
      <c r="B64" s="5" t="s">
        <v>338</v>
      </c>
      <c r="C64" s="5" t="s">
        <v>339</v>
      </c>
      <c r="D64" s="5" t="s">
        <v>340</v>
      </c>
      <c r="E64" s="5" t="s">
        <v>341</v>
      </c>
      <c r="F64" s="9">
        <v>37439</v>
      </c>
      <c r="G64" s="5" t="s">
        <v>159</v>
      </c>
      <c r="H64" s="10" t="s">
        <v>290</v>
      </c>
      <c r="I64" s="10" t="str">
        <f>_xlfn.XLOOKUP(G64,处理步骤!A:A,处理步骤!B:B,原始数据!G64)</f>
        <v>萍乡市</v>
      </c>
    </row>
    <row r="65" hidden="1" spans="1:9">
      <c r="A65" s="5" t="s">
        <v>342</v>
      </c>
      <c r="B65" s="5" t="s">
        <v>343</v>
      </c>
      <c r="C65" s="5" t="s">
        <v>344</v>
      </c>
      <c r="D65" s="5" t="s">
        <v>345</v>
      </c>
      <c r="E65" s="5" t="s">
        <v>346</v>
      </c>
      <c r="F65" s="9">
        <v>38139</v>
      </c>
      <c r="G65" s="5" t="s">
        <v>21</v>
      </c>
      <c r="H65" s="10" t="s">
        <v>290</v>
      </c>
      <c r="I65" s="10" t="str">
        <f>_xlfn.XLOOKUP(G65,处理步骤!A:A,处理步骤!B:B,原始数据!G65)</f>
        <v>南昌市</v>
      </c>
    </row>
    <row r="66" hidden="1" spans="1:9">
      <c r="A66" s="5" t="s">
        <v>347</v>
      </c>
      <c r="B66" s="5" t="s">
        <v>348</v>
      </c>
      <c r="C66" s="5" t="s">
        <v>349</v>
      </c>
      <c r="D66" s="5" t="s">
        <v>350</v>
      </c>
      <c r="E66" s="5" t="s">
        <v>351</v>
      </c>
      <c r="F66" s="9">
        <v>37894</v>
      </c>
      <c r="G66" s="5" t="s">
        <v>21</v>
      </c>
      <c r="H66" s="10" t="s">
        <v>290</v>
      </c>
      <c r="I66" s="10" t="str">
        <f>_xlfn.XLOOKUP(G66,处理步骤!A:A,处理步骤!B:B,原始数据!G66)</f>
        <v>南昌市</v>
      </c>
    </row>
    <row r="67" hidden="1" spans="1:9">
      <c r="A67" s="5" t="s">
        <v>352</v>
      </c>
      <c r="B67" s="5" t="s">
        <v>353</v>
      </c>
      <c r="C67" s="5" t="s">
        <v>354</v>
      </c>
      <c r="D67" s="5" t="s">
        <v>355</v>
      </c>
      <c r="E67" s="5" t="s">
        <v>356</v>
      </c>
      <c r="F67" s="9">
        <v>37453</v>
      </c>
      <c r="G67" s="5" t="s">
        <v>21</v>
      </c>
      <c r="H67" s="10" t="s">
        <v>290</v>
      </c>
      <c r="I67" s="10" t="str">
        <f>_xlfn.XLOOKUP(G67,处理步骤!A:A,处理步骤!B:B,原始数据!G67)</f>
        <v>南昌市</v>
      </c>
    </row>
    <row r="68" hidden="1" spans="1:9">
      <c r="A68" s="5" t="s">
        <v>357</v>
      </c>
      <c r="B68" s="5" t="s">
        <v>358</v>
      </c>
      <c r="C68" s="5" t="s">
        <v>359</v>
      </c>
      <c r="D68" s="5" t="s">
        <v>360</v>
      </c>
      <c r="E68" s="5" t="s">
        <v>361</v>
      </c>
      <c r="F68" s="9">
        <v>37440</v>
      </c>
      <c r="G68" s="5" t="s">
        <v>21</v>
      </c>
      <c r="H68" s="10" t="s">
        <v>290</v>
      </c>
      <c r="I68" s="10" t="str">
        <f>_xlfn.XLOOKUP(G68,处理步骤!A:A,处理步骤!B:B,原始数据!G68)</f>
        <v>南昌市</v>
      </c>
    </row>
    <row r="69" hidden="1" spans="1:9">
      <c r="A69" s="5" t="s">
        <v>362</v>
      </c>
      <c r="B69" s="5" t="s">
        <v>363</v>
      </c>
      <c r="C69" s="5" t="s">
        <v>364</v>
      </c>
      <c r="D69" s="5" t="s">
        <v>365</v>
      </c>
      <c r="E69" s="5" t="s">
        <v>366</v>
      </c>
      <c r="F69" s="9">
        <v>35331</v>
      </c>
      <c r="G69" s="5" t="s">
        <v>21</v>
      </c>
      <c r="H69" s="10" t="s">
        <v>290</v>
      </c>
      <c r="I69" s="10" t="str">
        <f>_xlfn.XLOOKUP(G69,处理步骤!A:A,处理步骤!B:B,原始数据!G69)</f>
        <v>南昌市</v>
      </c>
    </row>
    <row r="70" hidden="1" spans="1:9">
      <c r="A70" s="5" t="s">
        <v>367</v>
      </c>
      <c r="B70" s="5" t="s">
        <v>368</v>
      </c>
      <c r="C70" s="5" t="s">
        <v>369</v>
      </c>
      <c r="D70" s="5" t="s">
        <v>370</v>
      </c>
      <c r="E70" s="5" t="s">
        <v>371</v>
      </c>
      <c r="F70" s="9">
        <v>35424</v>
      </c>
      <c r="G70" s="5" t="s">
        <v>122</v>
      </c>
      <c r="H70" s="10" t="s">
        <v>290</v>
      </c>
      <c r="I70" s="10" t="str">
        <f>_xlfn.XLOOKUP(G70,处理步骤!A:A,处理步骤!B:B,原始数据!G70)</f>
        <v>新余市</v>
      </c>
    </row>
    <row r="71" hidden="1" spans="1:9">
      <c r="A71" s="5" t="s">
        <v>372</v>
      </c>
      <c r="B71" s="5" t="s">
        <v>373</v>
      </c>
      <c r="C71" s="5" t="s">
        <v>374</v>
      </c>
      <c r="D71" s="5" t="s">
        <v>375</v>
      </c>
      <c r="E71" s="5" t="s">
        <v>376</v>
      </c>
      <c r="F71" s="9">
        <v>45026</v>
      </c>
      <c r="G71" s="5" t="s">
        <v>21</v>
      </c>
      <c r="H71" s="10" t="s">
        <v>290</v>
      </c>
      <c r="I71" s="10" t="str">
        <f>_xlfn.XLOOKUP(G71,处理步骤!A:A,处理步骤!B:B,原始数据!G71)</f>
        <v>南昌市</v>
      </c>
    </row>
    <row r="72" hidden="1" spans="1:9">
      <c r="A72" s="5" t="s">
        <v>377</v>
      </c>
      <c r="B72" s="5" t="s">
        <v>378</v>
      </c>
      <c r="C72" s="5" t="s">
        <v>379</v>
      </c>
      <c r="D72" s="5" t="s">
        <v>380</v>
      </c>
      <c r="E72" s="5" t="s">
        <v>381</v>
      </c>
      <c r="F72" s="9">
        <v>43970</v>
      </c>
      <c r="G72" s="5" t="s">
        <v>33</v>
      </c>
      <c r="H72" s="10" t="s">
        <v>290</v>
      </c>
      <c r="I72" s="10" t="str">
        <f>_xlfn.XLOOKUP(G72,处理步骤!A:A,处理步骤!B:B,原始数据!G72)</f>
        <v>上饶市</v>
      </c>
    </row>
    <row r="73" hidden="1" spans="1:9">
      <c r="A73" s="5" t="s">
        <v>382</v>
      </c>
      <c r="B73" s="5" t="s">
        <v>383</v>
      </c>
      <c r="C73" s="5" t="s">
        <v>384</v>
      </c>
      <c r="D73" s="5" t="s">
        <v>385</v>
      </c>
      <c r="E73" s="5" t="s">
        <v>386</v>
      </c>
      <c r="F73" s="9">
        <v>44754</v>
      </c>
      <c r="G73" s="5" t="s">
        <v>148</v>
      </c>
      <c r="H73" s="10" t="s">
        <v>290</v>
      </c>
      <c r="I73" s="10" t="str">
        <f>_xlfn.XLOOKUP(G73,处理步骤!A:A,处理步骤!B:B,原始数据!G73)</f>
        <v>景德镇市</v>
      </c>
    </row>
    <row r="74" hidden="1" spans="1:9">
      <c r="A74" s="5" t="s">
        <v>387</v>
      </c>
      <c r="B74" s="5" t="s">
        <v>388</v>
      </c>
      <c r="C74" s="5" t="s">
        <v>389</v>
      </c>
      <c r="D74" s="5" t="s">
        <v>390</v>
      </c>
      <c r="E74" s="5" t="s">
        <v>391</v>
      </c>
      <c r="F74" s="9">
        <v>42347</v>
      </c>
      <c r="G74" s="5" t="s">
        <v>21</v>
      </c>
      <c r="H74" s="10" t="s">
        <v>290</v>
      </c>
      <c r="I74" s="10" t="str">
        <f>_xlfn.XLOOKUP(G74,处理步骤!A:A,处理步骤!B:B,原始数据!G74)</f>
        <v>南昌市</v>
      </c>
    </row>
    <row r="75" hidden="1" spans="1:9">
      <c r="A75" s="5" t="s">
        <v>392</v>
      </c>
      <c r="B75" s="5" t="s">
        <v>393</v>
      </c>
      <c r="C75" s="5" t="s">
        <v>394</v>
      </c>
      <c r="D75" s="5" t="s">
        <v>395</v>
      </c>
      <c r="E75" s="5" t="s">
        <v>396</v>
      </c>
      <c r="F75" s="9">
        <v>43207</v>
      </c>
      <c r="G75" s="5" t="s">
        <v>122</v>
      </c>
      <c r="H75" s="10" t="s">
        <v>290</v>
      </c>
      <c r="I75" s="10" t="str">
        <f>_xlfn.XLOOKUP(G75,处理步骤!A:A,处理步骤!B:B,原始数据!G75)</f>
        <v>新余市</v>
      </c>
    </row>
    <row r="76" hidden="1" spans="1:9">
      <c r="A76" s="5" t="s">
        <v>397</v>
      </c>
      <c r="B76" s="5" t="s">
        <v>398</v>
      </c>
      <c r="C76" s="5" t="s">
        <v>399</v>
      </c>
      <c r="D76" s="5" t="s">
        <v>400</v>
      </c>
      <c r="E76" s="5" t="s">
        <v>401</v>
      </c>
      <c r="F76" s="9">
        <v>42685</v>
      </c>
      <c r="G76" s="5" t="s">
        <v>21</v>
      </c>
      <c r="H76" s="10" t="s">
        <v>290</v>
      </c>
      <c r="I76" s="10" t="str">
        <f>_xlfn.XLOOKUP(G76,处理步骤!A:A,处理步骤!B:B,原始数据!G76)</f>
        <v>南昌市</v>
      </c>
    </row>
    <row r="77" hidden="1" spans="1:9">
      <c r="A77" s="5" t="s">
        <v>402</v>
      </c>
      <c r="B77" s="5" t="s">
        <v>403</v>
      </c>
      <c r="C77" s="5" t="s">
        <v>404</v>
      </c>
      <c r="D77" s="5" t="s">
        <v>405</v>
      </c>
      <c r="E77" s="5" t="s">
        <v>406</v>
      </c>
      <c r="F77" s="9">
        <v>44341</v>
      </c>
      <c r="G77" s="5" t="s">
        <v>44</v>
      </c>
      <c r="H77" s="10" t="s">
        <v>290</v>
      </c>
      <c r="I77" s="10" t="str">
        <f>_xlfn.XLOOKUP(G77,处理步骤!A:A,处理步骤!B:B,原始数据!G77)</f>
        <v>赣州市</v>
      </c>
    </row>
    <row r="78" hidden="1" spans="1:9">
      <c r="A78" s="5" t="s">
        <v>407</v>
      </c>
      <c r="B78" s="5" t="s">
        <v>408</v>
      </c>
      <c r="C78" s="5" t="s">
        <v>409</v>
      </c>
      <c r="D78" s="5" t="s">
        <v>410</v>
      </c>
      <c r="E78" s="5" t="s">
        <v>411</v>
      </c>
      <c r="F78" s="9">
        <v>44040</v>
      </c>
      <c r="G78" s="5" t="s">
        <v>224</v>
      </c>
      <c r="H78" s="10" t="s">
        <v>290</v>
      </c>
      <c r="I78" s="10" t="str">
        <f>_xlfn.XLOOKUP(G78,处理步骤!A:A,处理步骤!B:B,原始数据!G78)</f>
        <v>吉安市</v>
      </c>
    </row>
    <row r="79" hidden="1" spans="1:9">
      <c r="A79" s="5" t="s">
        <v>412</v>
      </c>
      <c r="B79" s="5" t="s">
        <v>413</v>
      </c>
      <c r="C79" s="5" t="s">
        <v>414</v>
      </c>
      <c r="D79" s="5" t="s">
        <v>415</v>
      </c>
      <c r="E79" s="5" t="s">
        <v>416</v>
      </c>
      <c r="F79" s="9">
        <v>44055</v>
      </c>
      <c r="G79" s="5" t="s">
        <v>148</v>
      </c>
      <c r="H79" s="10" t="s">
        <v>290</v>
      </c>
      <c r="I79" s="10" t="str">
        <f>_xlfn.XLOOKUP(G79,处理步骤!A:A,处理步骤!B:B,原始数据!G79)</f>
        <v>景德镇市</v>
      </c>
    </row>
    <row r="80" hidden="1" spans="1:9">
      <c r="A80" s="5" t="s">
        <v>417</v>
      </c>
      <c r="B80" s="5" t="s">
        <v>418</v>
      </c>
      <c r="C80" s="5" t="s">
        <v>419</v>
      </c>
      <c r="D80" s="5" t="s">
        <v>420</v>
      </c>
      <c r="E80" s="5" t="s">
        <v>421</v>
      </c>
      <c r="F80" s="9">
        <v>44047</v>
      </c>
      <c r="G80" s="5" t="s">
        <v>65</v>
      </c>
      <c r="H80" s="10" t="s">
        <v>290</v>
      </c>
      <c r="I80" s="10" t="str">
        <f>_xlfn.XLOOKUP(G80,处理步骤!A:A,处理步骤!B:B,原始数据!G80)</f>
        <v>九江市</v>
      </c>
    </row>
    <row r="81" hidden="1" spans="1:9">
      <c r="A81" s="5" t="s">
        <v>422</v>
      </c>
      <c r="B81" s="5" t="s">
        <v>423</v>
      </c>
      <c r="C81" s="5" t="s">
        <v>424</v>
      </c>
      <c r="D81" s="5" t="s">
        <v>425</v>
      </c>
      <c r="E81" s="5" t="s">
        <v>426</v>
      </c>
      <c r="F81" s="9">
        <v>44146</v>
      </c>
      <c r="G81" s="5" t="s">
        <v>21</v>
      </c>
      <c r="H81" s="10" t="s">
        <v>290</v>
      </c>
      <c r="I81" s="10" t="str">
        <f>_xlfn.XLOOKUP(G81,处理步骤!A:A,处理步骤!B:B,原始数据!G81)</f>
        <v>南昌市</v>
      </c>
    </row>
    <row r="82" hidden="1" spans="1:9">
      <c r="A82" s="5" t="s">
        <v>427</v>
      </c>
      <c r="B82" s="5" t="s">
        <v>428</v>
      </c>
      <c r="C82" s="5" t="s">
        <v>379</v>
      </c>
      <c r="D82" s="5" t="s">
        <v>429</v>
      </c>
      <c r="E82" s="5" t="s">
        <v>430</v>
      </c>
      <c r="F82" s="9">
        <v>44587</v>
      </c>
      <c r="G82" s="5" t="s">
        <v>33</v>
      </c>
      <c r="H82" s="10" t="s">
        <v>290</v>
      </c>
      <c r="I82" s="10" t="str">
        <f>_xlfn.XLOOKUP(G82,处理步骤!A:A,处理步骤!B:B,原始数据!G82)</f>
        <v>上饶市</v>
      </c>
    </row>
    <row r="83" hidden="1" spans="1:9">
      <c r="A83" s="5" t="s">
        <v>431</v>
      </c>
      <c r="B83" s="5" t="s">
        <v>432</v>
      </c>
      <c r="C83" s="5" t="s">
        <v>433</v>
      </c>
      <c r="D83" s="5" t="s">
        <v>434</v>
      </c>
      <c r="E83" s="5" t="s">
        <v>435</v>
      </c>
      <c r="F83" s="9">
        <v>45098</v>
      </c>
      <c r="G83" s="5" t="s">
        <v>21</v>
      </c>
      <c r="H83" s="10" t="s">
        <v>290</v>
      </c>
      <c r="I83" s="10" t="str">
        <f>_xlfn.XLOOKUP(G83,处理步骤!A:A,处理步骤!B:B,原始数据!G83)</f>
        <v>南昌市</v>
      </c>
    </row>
    <row r="84" hidden="1" spans="1:9">
      <c r="A84" s="5" t="s">
        <v>436</v>
      </c>
      <c r="B84" s="5" t="s">
        <v>437</v>
      </c>
      <c r="C84" s="5" t="s">
        <v>438</v>
      </c>
      <c r="D84" s="5" t="s">
        <v>439</v>
      </c>
      <c r="E84" s="5" t="s">
        <v>440</v>
      </c>
      <c r="F84" s="9">
        <v>44189</v>
      </c>
      <c r="G84" s="5" t="s">
        <v>106</v>
      </c>
      <c r="H84" s="10" t="s">
        <v>290</v>
      </c>
      <c r="I84" s="10" t="str">
        <f>_xlfn.XLOOKUP(G84,处理步骤!A:A,处理步骤!B:B,原始数据!G84)</f>
        <v>宜春市</v>
      </c>
    </row>
    <row r="85" hidden="1" spans="1:9">
      <c r="A85" s="5" t="s">
        <v>441</v>
      </c>
      <c r="B85" s="5" t="s">
        <v>442</v>
      </c>
      <c r="C85" s="5" t="s">
        <v>443</v>
      </c>
      <c r="D85" s="5" t="s">
        <v>444</v>
      </c>
      <c r="E85" s="5" t="s">
        <v>445</v>
      </c>
      <c r="F85" s="9">
        <v>44029</v>
      </c>
      <c r="G85" s="5" t="s">
        <v>44</v>
      </c>
      <c r="H85" s="10" t="s">
        <v>290</v>
      </c>
      <c r="I85" s="10" t="str">
        <f>_xlfn.XLOOKUP(G85,处理步骤!A:A,处理步骤!B:B,原始数据!G85)</f>
        <v>赣州市</v>
      </c>
    </row>
    <row r="86" hidden="1" spans="1:9">
      <c r="A86" s="5" t="s">
        <v>446</v>
      </c>
      <c r="B86" s="5" t="s">
        <v>447</v>
      </c>
      <c r="C86" s="5" t="s">
        <v>448</v>
      </c>
      <c r="D86" s="5" t="s">
        <v>449</v>
      </c>
      <c r="E86" s="5" t="s">
        <v>450</v>
      </c>
      <c r="F86" s="9">
        <v>44434</v>
      </c>
      <c r="G86" s="5" t="s">
        <v>44</v>
      </c>
      <c r="H86" s="10" t="s">
        <v>290</v>
      </c>
      <c r="I86" s="10" t="str">
        <f>_xlfn.XLOOKUP(G86,处理步骤!A:A,处理步骤!B:B,原始数据!G86)</f>
        <v>赣州市</v>
      </c>
    </row>
    <row r="87" hidden="1" spans="1:9">
      <c r="A87" s="5" t="s">
        <v>451</v>
      </c>
      <c r="B87" s="5" t="s">
        <v>452</v>
      </c>
      <c r="C87" s="5" t="s">
        <v>453</v>
      </c>
      <c r="D87" s="5" t="s">
        <v>454</v>
      </c>
      <c r="E87" s="5" t="s">
        <v>455</v>
      </c>
      <c r="F87" s="9">
        <v>44232</v>
      </c>
      <c r="G87" s="5" t="s">
        <v>21</v>
      </c>
      <c r="H87" s="10" t="s">
        <v>456</v>
      </c>
      <c r="I87" s="10" t="str">
        <f>_xlfn.XLOOKUP(G87,处理步骤!A:A,处理步骤!B:B,原始数据!G87)</f>
        <v>南昌市</v>
      </c>
    </row>
    <row r="88" hidden="1" spans="1:9">
      <c r="A88" s="5" t="s">
        <v>457</v>
      </c>
      <c r="B88" s="5" t="s">
        <v>458</v>
      </c>
      <c r="C88" s="5" t="s">
        <v>459</v>
      </c>
      <c r="D88" s="5" t="s">
        <v>460</v>
      </c>
      <c r="E88" s="5" t="s">
        <v>461</v>
      </c>
      <c r="F88" s="9">
        <v>45072</v>
      </c>
      <c r="G88" s="5" t="s">
        <v>106</v>
      </c>
      <c r="H88" s="10" t="s">
        <v>456</v>
      </c>
      <c r="I88" s="10" t="str">
        <f>_xlfn.XLOOKUP(G88,处理步骤!A:A,处理步骤!B:B,原始数据!G88)</f>
        <v>宜春市</v>
      </c>
    </row>
    <row r="89" hidden="1" spans="1:9">
      <c r="A89" s="3" t="s">
        <v>462</v>
      </c>
      <c r="B89" s="3" t="s">
        <v>463</v>
      </c>
      <c r="C89" s="3" t="s">
        <v>464</v>
      </c>
      <c r="D89" s="3" t="s">
        <v>465</v>
      </c>
      <c r="E89" s="3" t="s">
        <v>466</v>
      </c>
      <c r="F89" s="11">
        <v>44966</v>
      </c>
      <c r="G89" s="3" t="s">
        <v>224</v>
      </c>
      <c r="H89" s="3" t="s">
        <v>456</v>
      </c>
      <c r="I89" s="10" t="str">
        <f>_xlfn.XLOOKUP(G89,处理步骤!A:A,处理步骤!B:B,原始数据!G89)</f>
        <v>吉安市</v>
      </c>
    </row>
  </sheetData>
  <autoFilter ref="A1:H89">
    <filterColumn colId="7">
      <customFilters>
        <customFilter operator="equal" val="深圳"/>
      </customFilters>
    </filterColumn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workbookViewId="0">
      <selection activeCell="A1" sqref="A1:F1"/>
    </sheetView>
  </sheetViews>
  <sheetFormatPr defaultColWidth="9" defaultRowHeight="13.5" outlineLevelCol="1"/>
  <cols>
    <col min="1" max="1" width="7.125" customWidth="1"/>
    <col min="2" max="2" width="11" customWidth="1"/>
  </cols>
  <sheetData>
    <row r="1" spans="1:2">
      <c r="A1">
        <v>1</v>
      </c>
      <c r="B1" t="s">
        <v>467</v>
      </c>
    </row>
    <row r="3" spans="1:2">
      <c r="A3">
        <v>2</v>
      </c>
      <c r="B3" t="s">
        <v>468</v>
      </c>
    </row>
    <row r="4" spans="1:2">
      <c r="A4" s="12" t="s">
        <v>6</v>
      </c>
      <c r="B4" t="s">
        <v>469</v>
      </c>
    </row>
    <row r="5" spans="1:2">
      <c r="A5" t="s">
        <v>148</v>
      </c>
      <c r="B5" t="s">
        <v>14</v>
      </c>
    </row>
    <row r="6" spans="1:2">
      <c r="A6" t="s">
        <v>27</v>
      </c>
      <c r="B6" t="s">
        <v>106</v>
      </c>
    </row>
    <row r="7" spans="1:2">
      <c r="A7" t="s">
        <v>208</v>
      </c>
      <c r="B7" t="s">
        <v>106</v>
      </c>
    </row>
    <row r="8" spans="1:2">
      <c r="A8" t="s">
        <v>171</v>
      </c>
      <c r="B8" t="s">
        <v>106</v>
      </c>
    </row>
    <row r="9" spans="1:2">
      <c r="A9" t="s">
        <v>326</v>
      </c>
      <c r="B9" t="s">
        <v>165</v>
      </c>
    </row>
    <row r="11" spans="1:2">
      <c r="A11">
        <v>3</v>
      </c>
      <c r="B11" t="s">
        <v>470</v>
      </c>
    </row>
    <row r="13" spans="1:2">
      <c r="A13">
        <v>4</v>
      </c>
      <c r="B13" t="s">
        <v>471</v>
      </c>
    </row>
    <row r="15" spans="1:2">
      <c r="A15">
        <v>5</v>
      </c>
      <c r="B15" t="s">
        <v>472</v>
      </c>
    </row>
    <row r="17" spans="1:2">
      <c r="A17">
        <v>6</v>
      </c>
      <c r="B17" t="s">
        <v>470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workbookViewId="0">
      <selection activeCell="D13" sqref="D13"/>
    </sheetView>
  </sheetViews>
  <sheetFormatPr defaultColWidth="9" defaultRowHeight="13.5" outlineLevelCol="5"/>
  <cols>
    <col min="2" max="2" width="10.125" customWidth="1"/>
    <col min="4" max="4" width="52.125" customWidth="1"/>
    <col min="5" max="5" width="11" customWidth="1"/>
    <col min="6" max="6" width="51.375" customWidth="1"/>
  </cols>
  <sheetData>
    <row r="1" ht="29.25" customHeight="1" spans="1:6">
      <c r="A1" s="1" t="s">
        <v>473</v>
      </c>
      <c r="B1" s="2"/>
      <c r="C1" s="2"/>
      <c r="D1" s="2"/>
      <c r="E1" s="2"/>
      <c r="F1" s="2"/>
    </row>
    <row r="2" spans="1:6">
      <c r="A2" s="3" t="s">
        <v>474</v>
      </c>
      <c r="B2" s="3" t="s">
        <v>0</v>
      </c>
      <c r="C2" s="3" t="s">
        <v>1</v>
      </c>
      <c r="D2" s="3" t="s">
        <v>2</v>
      </c>
      <c r="E2" s="3" t="s">
        <v>475</v>
      </c>
      <c r="F2" s="3" t="s">
        <v>4</v>
      </c>
    </row>
    <row r="3" spans="1:6">
      <c r="A3" s="3">
        <f>ROW()-2</f>
        <v>1</v>
      </c>
      <c r="B3" s="5" t="s">
        <v>285</v>
      </c>
      <c r="C3" s="5" t="s">
        <v>286</v>
      </c>
      <c r="D3" s="5" t="s">
        <v>287</v>
      </c>
      <c r="E3" s="5" t="s">
        <v>288</v>
      </c>
      <c r="F3" s="5" t="s">
        <v>289</v>
      </c>
    </row>
    <row r="4" spans="1:6">
      <c r="A4" s="3">
        <f t="shared" ref="A4:A35" si="0">ROW()-2</f>
        <v>2</v>
      </c>
      <c r="B4" s="5" t="s">
        <v>291</v>
      </c>
      <c r="C4" s="5" t="s">
        <v>292</v>
      </c>
      <c r="D4" s="5" t="s">
        <v>293</v>
      </c>
      <c r="E4" s="5" t="s">
        <v>294</v>
      </c>
      <c r="F4" s="5" t="s">
        <v>295</v>
      </c>
    </row>
    <row r="5" spans="1:6">
      <c r="A5" s="3">
        <f t="shared" si="0"/>
        <v>3</v>
      </c>
      <c r="B5" s="5" t="s">
        <v>296</v>
      </c>
      <c r="C5" s="5" t="s">
        <v>297</v>
      </c>
      <c r="D5" s="5" t="s">
        <v>298</v>
      </c>
      <c r="E5" s="5" t="s">
        <v>299</v>
      </c>
      <c r="F5" s="5" t="s">
        <v>300</v>
      </c>
    </row>
    <row r="6" spans="1:6">
      <c r="A6" s="3">
        <f t="shared" si="0"/>
        <v>4</v>
      </c>
      <c r="B6" s="5" t="s">
        <v>301</v>
      </c>
      <c r="C6" s="5" t="s">
        <v>302</v>
      </c>
      <c r="D6" s="5" t="s">
        <v>303</v>
      </c>
      <c r="E6" s="5" t="s">
        <v>304</v>
      </c>
      <c r="F6" s="5" t="s">
        <v>305</v>
      </c>
    </row>
    <row r="7" spans="1:6">
      <c r="A7" s="3">
        <f t="shared" si="0"/>
        <v>5</v>
      </c>
      <c r="B7" s="5" t="s">
        <v>306</v>
      </c>
      <c r="C7" s="5" t="s">
        <v>307</v>
      </c>
      <c r="D7" s="5" t="s">
        <v>308</v>
      </c>
      <c r="E7" s="5" t="s">
        <v>309</v>
      </c>
      <c r="F7" s="5" t="s">
        <v>310</v>
      </c>
    </row>
    <row r="8" spans="1:6">
      <c r="A8" s="3">
        <f t="shared" si="0"/>
        <v>6</v>
      </c>
      <c r="B8" s="5" t="s">
        <v>311</v>
      </c>
      <c r="C8" s="5" t="s">
        <v>312</v>
      </c>
      <c r="D8" s="5" t="s">
        <v>313</v>
      </c>
      <c r="E8" s="5" t="s">
        <v>314</v>
      </c>
      <c r="F8" s="5" t="s">
        <v>315</v>
      </c>
    </row>
    <row r="9" spans="1:6">
      <c r="A9" s="3">
        <f t="shared" si="0"/>
        <v>7</v>
      </c>
      <c r="B9" s="5" t="s">
        <v>316</v>
      </c>
      <c r="C9" s="5" t="s">
        <v>317</v>
      </c>
      <c r="D9" s="5" t="s">
        <v>318</v>
      </c>
      <c r="E9" s="5" t="s">
        <v>319</v>
      </c>
      <c r="F9" s="5" t="s">
        <v>320</v>
      </c>
    </row>
    <row r="10" spans="1:6">
      <c r="A10" s="3">
        <f t="shared" si="0"/>
        <v>8</v>
      </c>
      <c r="B10" s="5" t="s">
        <v>321</v>
      </c>
      <c r="C10" s="5" t="s">
        <v>322</v>
      </c>
      <c r="D10" s="5" t="s">
        <v>323</v>
      </c>
      <c r="E10" s="5" t="s">
        <v>324</v>
      </c>
      <c r="F10" s="5" t="s">
        <v>325</v>
      </c>
    </row>
    <row r="11" spans="1:6">
      <c r="A11" s="3">
        <f t="shared" si="0"/>
        <v>9</v>
      </c>
      <c r="B11" s="5" t="s">
        <v>327</v>
      </c>
      <c r="C11" s="5" t="s">
        <v>328</v>
      </c>
      <c r="D11" s="5" t="s">
        <v>329</v>
      </c>
      <c r="E11" s="5" t="s">
        <v>330</v>
      </c>
      <c r="F11" s="5" t="s">
        <v>331</v>
      </c>
    </row>
    <row r="12" spans="1:6">
      <c r="A12" s="3">
        <f t="shared" si="0"/>
        <v>10</v>
      </c>
      <c r="B12" s="5" t="s">
        <v>332</v>
      </c>
      <c r="C12" s="5" t="s">
        <v>333</v>
      </c>
      <c r="D12" s="5" t="s">
        <v>334</v>
      </c>
      <c r="E12" s="5" t="s">
        <v>335</v>
      </c>
      <c r="F12" s="5" t="s">
        <v>336</v>
      </c>
    </row>
    <row r="13" spans="1:6">
      <c r="A13" s="3">
        <f t="shared" si="0"/>
        <v>11</v>
      </c>
      <c r="B13" s="5" t="s">
        <v>337</v>
      </c>
      <c r="C13" s="5" t="s">
        <v>338</v>
      </c>
      <c r="D13" s="5" t="s">
        <v>339</v>
      </c>
      <c r="E13" s="5" t="s">
        <v>340</v>
      </c>
      <c r="F13" s="5" t="s">
        <v>341</v>
      </c>
    </row>
    <row r="14" spans="1:6">
      <c r="A14" s="3">
        <f t="shared" si="0"/>
        <v>12</v>
      </c>
      <c r="B14" s="5" t="s">
        <v>342</v>
      </c>
      <c r="C14" s="5" t="s">
        <v>343</v>
      </c>
      <c r="D14" s="5" t="s">
        <v>344</v>
      </c>
      <c r="E14" s="5" t="s">
        <v>345</v>
      </c>
      <c r="F14" s="5" t="s">
        <v>346</v>
      </c>
    </row>
    <row r="15" spans="1:6">
      <c r="A15" s="3">
        <f t="shared" si="0"/>
        <v>13</v>
      </c>
      <c r="B15" s="5" t="s">
        <v>347</v>
      </c>
      <c r="C15" s="5" t="s">
        <v>348</v>
      </c>
      <c r="D15" s="5" t="s">
        <v>349</v>
      </c>
      <c r="E15" s="5" t="s">
        <v>350</v>
      </c>
      <c r="F15" s="5" t="s">
        <v>351</v>
      </c>
    </row>
    <row r="16" spans="1:6">
      <c r="A16" s="3">
        <f t="shared" si="0"/>
        <v>14</v>
      </c>
      <c r="B16" s="5" t="s">
        <v>352</v>
      </c>
      <c r="C16" s="5" t="s">
        <v>353</v>
      </c>
      <c r="D16" s="5" t="s">
        <v>354</v>
      </c>
      <c r="E16" s="5" t="s">
        <v>355</v>
      </c>
      <c r="F16" s="5" t="s">
        <v>356</v>
      </c>
    </row>
    <row r="17" spans="1:6">
      <c r="A17" s="3">
        <f t="shared" si="0"/>
        <v>15</v>
      </c>
      <c r="B17" s="5" t="s">
        <v>357</v>
      </c>
      <c r="C17" s="5" t="s">
        <v>358</v>
      </c>
      <c r="D17" s="5" t="s">
        <v>359</v>
      </c>
      <c r="E17" s="5" t="s">
        <v>360</v>
      </c>
      <c r="F17" s="5" t="s">
        <v>361</v>
      </c>
    </row>
    <row r="18" spans="1:6">
      <c r="A18" s="3">
        <f t="shared" si="0"/>
        <v>16</v>
      </c>
      <c r="B18" s="5" t="s">
        <v>362</v>
      </c>
      <c r="C18" s="5" t="s">
        <v>363</v>
      </c>
      <c r="D18" s="5" t="s">
        <v>364</v>
      </c>
      <c r="E18" s="5" t="s">
        <v>365</v>
      </c>
      <c r="F18" s="5" t="s">
        <v>366</v>
      </c>
    </row>
    <row r="19" spans="1:6">
      <c r="A19" s="3">
        <f t="shared" si="0"/>
        <v>17</v>
      </c>
      <c r="B19" s="5" t="s">
        <v>367</v>
      </c>
      <c r="C19" s="5" t="s">
        <v>368</v>
      </c>
      <c r="D19" s="5" t="s">
        <v>369</v>
      </c>
      <c r="E19" s="5" t="s">
        <v>370</v>
      </c>
      <c r="F19" s="5" t="s">
        <v>371</v>
      </c>
    </row>
    <row r="20" spans="1:6">
      <c r="A20" s="3">
        <f t="shared" si="0"/>
        <v>18</v>
      </c>
      <c r="B20" s="5" t="s">
        <v>372</v>
      </c>
      <c r="C20" s="5" t="s">
        <v>373</v>
      </c>
      <c r="D20" s="5" t="s">
        <v>374</v>
      </c>
      <c r="E20" s="5" t="s">
        <v>375</v>
      </c>
      <c r="F20" s="5" t="s">
        <v>376</v>
      </c>
    </row>
    <row r="21" spans="1:6">
      <c r="A21" s="3">
        <f t="shared" si="0"/>
        <v>19</v>
      </c>
      <c r="B21" s="5" t="s">
        <v>377</v>
      </c>
      <c r="C21" s="5" t="s">
        <v>378</v>
      </c>
      <c r="D21" s="5" t="s">
        <v>379</v>
      </c>
      <c r="E21" s="5" t="s">
        <v>380</v>
      </c>
      <c r="F21" s="5" t="s">
        <v>381</v>
      </c>
    </row>
    <row r="22" spans="1:6">
      <c r="A22" s="3">
        <f t="shared" si="0"/>
        <v>20</v>
      </c>
      <c r="B22" s="5" t="s">
        <v>382</v>
      </c>
      <c r="C22" s="5" t="s">
        <v>383</v>
      </c>
      <c r="D22" s="5" t="s">
        <v>384</v>
      </c>
      <c r="E22" s="5" t="s">
        <v>385</v>
      </c>
      <c r="F22" s="5" t="s">
        <v>386</v>
      </c>
    </row>
    <row r="23" spans="1:6">
      <c r="A23" s="3">
        <f t="shared" si="0"/>
        <v>21</v>
      </c>
      <c r="B23" s="5" t="s">
        <v>387</v>
      </c>
      <c r="C23" s="5" t="s">
        <v>388</v>
      </c>
      <c r="D23" s="5" t="s">
        <v>389</v>
      </c>
      <c r="E23" s="5" t="s">
        <v>390</v>
      </c>
      <c r="F23" s="5" t="s">
        <v>391</v>
      </c>
    </row>
    <row r="24" spans="1:6">
      <c r="A24" s="3">
        <f t="shared" si="0"/>
        <v>22</v>
      </c>
      <c r="B24" s="5" t="s">
        <v>392</v>
      </c>
      <c r="C24" s="5" t="s">
        <v>393</v>
      </c>
      <c r="D24" s="5" t="s">
        <v>394</v>
      </c>
      <c r="E24" s="5" t="s">
        <v>395</v>
      </c>
      <c r="F24" s="5" t="s">
        <v>396</v>
      </c>
    </row>
    <row r="25" spans="1:6">
      <c r="A25" s="3">
        <f t="shared" si="0"/>
        <v>23</v>
      </c>
      <c r="B25" s="5" t="s">
        <v>397</v>
      </c>
      <c r="C25" s="5" t="s">
        <v>398</v>
      </c>
      <c r="D25" s="5" t="s">
        <v>399</v>
      </c>
      <c r="E25" s="5" t="s">
        <v>400</v>
      </c>
      <c r="F25" s="5" t="s">
        <v>401</v>
      </c>
    </row>
    <row r="26" spans="1:6">
      <c r="A26" s="3">
        <f t="shared" si="0"/>
        <v>24</v>
      </c>
      <c r="B26" s="5" t="s">
        <v>402</v>
      </c>
      <c r="C26" s="5" t="s">
        <v>403</v>
      </c>
      <c r="D26" s="5" t="s">
        <v>404</v>
      </c>
      <c r="E26" s="5" t="s">
        <v>405</v>
      </c>
      <c r="F26" s="5" t="s">
        <v>406</v>
      </c>
    </row>
    <row r="27" spans="1:6">
      <c r="A27" s="3">
        <f t="shared" si="0"/>
        <v>25</v>
      </c>
      <c r="B27" s="5" t="s">
        <v>407</v>
      </c>
      <c r="C27" s="5" t="s">
        <v>408</v>
      </c>
      <c r="D27" s="5" t="s">
        <v>409</v>
      </c>
      <c r="E27" s="5" t="s">
        <v>410</v>
      </c>
      <c r="F27" s="5" t="s">
        <v>411</v>
      </c>
    </row>
    <row r="28" spans="1:6">
      <c r="A28" s="3">
        <f t="shared" si="0"/>
        <v>26</v>
      </c>
      <c r="B28" s="5" t="s">
        <v>412</v>
      </c>
      <c r="C28" s="5" t="s">
        <v>413</v>
      </c>
      <c r="D28" s="5" t="s">
        <v>414</v>
      </c>
      <c r="E28" s="5" t="s">
        <v>415</v>
      </c>
      <c r="F28" s="5" t="s">
        <v>416</v>
      </c>
    </row>
    <row r="29" spans="1:6">
      <c r="A29" s="3">
        <f t="shared" si="0"/>
        <v>27</v>
      </c>
      <c r="B29" s="5" t="s">
        <v>417</v>
      </c>
      <c r="C29" s="5" t="s">
        <v>418</v>
      </c>
      <c r="D29" s="5" t="s">
        <v>419</v>
      </c>
      <c r="E29" s="5" t="s">
        <v>420</v>
      </c>
      <c r="F29" s="5" t="s">
        <v>421</v>
      </c>
    </row>
    <row r="30" spans="1:6">
      <c r="A30" s="3">
        <f t="shared" si="0"/>
        <v>28</v>
      </c>
      <c r="B30" s="5" t="s">
        <v>422</v>
      </c>
      <c r="C30" s="5" t="s">
        <v>423</v>
      </c>
      <c r="D30" s="5" t="s">
        <v>424</v>
      </c>
      <c r="E30" s="5" t="s">
        <v>425</v>
      </c>
      <c r="F30" s="5" t="s">
        <v>426</v>
      </c>
    </row>
    <row r="31" spans="1:6">
      <c r="A31" s="3">
        <f t="shared" si="0"/>
        <v>29</v>
      </c>
      <c r="B31" s="5" t="s">
        <v>427</v>
      </c>
      <c r="C31" s="5" t="s">
        <v>428</v>
      </c>
      <c r="D31" s="5" t="s">
        <v>379</v>
      </c>
      <c r="E31" s="5" t="s">
        <v>429</v>
      </c>
      <c r="F31" s="5" t="s">
        <v>430</v>
      </c>
    </row>
    <row r="32" spans="1:6">
      <c r="A32" s="3">
        <f t="shared" si="0"/>
        <v>30</v>
      </c>
      <c r="B32" s="5" t="s">
        <v>431</v>
      </c>
      <c r="C32" s="5" t="s">
        <v>432</v>
      </c>
      <c r="D32" s="5" t="s">
        <v>433</v>
      </c>
      <c r="E32" s="5" t="s">
        <v>434</v>
      </c>
      <c r="F32" s="5" t="s">
        <v>435</v>
      </c>
    </row>
    <row r="33" spans="1:6">
      <c r="A33" s="3">
        <f t="shared" si="0"/>
        <v>31</v>
      </c>
      <c r="B33" s="5" t="s">
        <v>436</v>
      </c>
      <c r="C33" s="5" t="s">
        <v>437</v>
      </c>
      <c r="D33" s="5" t="s">
        <v>438</v>
      </c>
      <c r="E33" s="5" t="s">
        <v>439</v>
      </c>
      <c r="F33" s="5" t="s">
        <v>440</v>
      </c>
    </row>
    <row r="34" spans="1:6">
      <c r="A34" s="3">
        <f t="shared" si="0"/>
        <v>32</v>
      </c>
      <c r="B34" s="5" t="s">
        <v>441</v>
      </c>
      <c r="C34" s="5" t="s">
        <v>442</v>
      </c>
      <c r="D34" s="5" t="s">
        <v>443</v>
      </c>
      <c r="E34" s="5" t="s">
        <v>444</v>
      </c>
      <c r="F34" s="5" t="s">
        <v>445</v>
      </c>
    </row>
    <row r="35" spans="1:6">
      <c r="A35" s="3">
        <f t="shared" si="0"/>
        <v>33</v>
      </c>
      <c r="B35" s="5" t="s">
        <v>446</v>
      </c>
      <c r="C35" s="5" t="s">
        <v>447</v>
      </c>
      <c r="D35" s="5" t="s">
        <v>448</v>
      </c>
      <c r="E35" s="5" t="s">
        <v>449</v>
      </c>
      <c r="F35" s="5" t="s">
        <v>450</v>
      </c>
    </row>
  </sheetData>
  <mergeCells count="1">
    <mergeCell ref="A1:F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topLeftCell="A3" workbookViewId="0">
      <selection activeCell="D4" sqref="D4"/>
    </sheetView>
  </sheetViews>
  <sheetFormatPr defaultColWidth="9" defaultRowHeight="13.5" outlineLevelCol="5"/>
  <cols>
    <col min="4" max="4" width="67.5" customWidth="1"/>
    <col min="5" max="5" width="11" customWidth="1"/>
    <col min="6" max="6" width="48" customWidth="1"/>
  </cols>
  <sheetData>
    <row r="1" ht="28.5" customHeight="1" spans="1:6">
      <c r="A1" s="1" t="s">
        <v>476</v>
      </c>
      <c r="B1" s="2"/>
      <c r="C1" s="2"/>
      <c r="D1" s="2"/>
      <c r="E1" s="2"/>
      <c r="F1" s="2"/>
    </row>
    <row r="2" spans="1:6">
      <c r="A2" s="3" t="s">
        <v>474</v>
      </c>
      <c r="B2" s="3" t="s">
        <v>0</v>
      </c>
      <c r="C2" s="3" t="s">
        <v>1</v>
      </c>
      <c r="D2" s="3" t="s">
        <v>2</v>
      </c>
      <c r="E2" s="3" t="s">
        <v>475</v>
      </c>
      <c r="F2" s="3" t="s">
        <v>4</v>
      </c>
    </row>
    <row r="3" spans="1:6">
      <c r="A3" s="4">
        <f>ROW()-2</f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</row>
    <row r="4" spans="1:6">
      <c r="A4" s="4">
        <f t="shared" ref="A4:A54" si="0">ROW()-2</f>
        <v>2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</row>
    <row r="5" spans="1:6">
      <c r="A5" s="4">
        <f t="shared" si="0"/>
        <v>3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</row>
    <row r="6" spans="1:6">
      <c r="A6" s="4">
        <f t="shared" si="0"/>
        <v>4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</row>
    <row r="7" spans="1:6">
      <c r="A7" s="4">
        <f t="shared" si="0"/>
        <v>5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</row>
    <row r="8" spans="1:6">
      <c r="A8" s="4">
        <f t="shared" si="0"/>
        <v>6</v>
      </c>
      <c r="B8" s="5" t="s">
        <v>39</v>
      </c>
      <c r="C8" s="5" t="s">
        <v>40</v>
      </c>
      <c r="D8" s="5" t="s">
        <v>41</v>
      </c>
      <c r="E8" s="5" t="s">
        <v>42</v>
      </c>
      <c r="F8" s="5" t="s">
        <v>43</v>
      </c>
    </row>
    <row r="9" spans="1:6">
      <c r="A9" s="4">
        <f t="shared" si="0"/>
        <v>7</v>
      </c>
      <c r="B9" s="5" t="s">
        <v>45</v>
      </c>
      <c r="C9" s="5" t="s">
        <v>46</v>
      </c>
      <c r="D9" s="5" t="s">
        <v>47</v>
      </c>
      <c r="E9" s="5" t="s">
        <v>48</v>
      </c>
      <c r="F9" s="5" t="s">
        <v>49</v>
      </c>
    </row>
    <row r="10" spans="1:6">
      <c r="A10" s="4">
        <f t="shared" si="0"/>
        <v>8</v>
      </c>
      <c r="B10" s="5" t="s">
        <v>50</v>
      </c>
      <c r="C10" s="5" t="s">
        <v>51</v>
      </c>
      <c r="D10" s="5" t="s">
        <v>52</v>
      </c>
      <c r="E10" s="5" t="s">
        <v>53</v>
      </c>
      <c r="F10" s="5" t="s">
        <v>54</v>
      </c>
    </row>
    <row r="11" spans="1:6">
      <c r="A11" s="4">
        <f t="shared" si="0"/>
        <v>9</v>
      </c>
      <c r="B11" s="5" t="s">
        <v>55</v>
      </c>
      <c r="C11" s="5" t="s">
        <v>56</v>
      </c>
      <c r="D11" s="5" t="s">
        <v>57</v>
      </c>
      <c r="E11" s="5" t="s">
        <v>58</v>
      </c>
      <c r="F11" s="5" t="s">
        <v>59</v>
      </c>
    </row>
    <row r="12" spans="1:6">
      <c r="A12" s="4">
        <f t="shared" si="0"/>
        <v>10</v>
      </c>
      <c r="B12" s="5" t="s">
        <v>60</v>
      </c>
      <c r="C12" s="5" t="s">
        <v>61</v>
      </c>
      <c r="D12" s="5" t="s">
        <v>62</v>
      </c>
      <c r="E12" s="5" t="s">
        <v>63</v>
      </c>
      <c r="F12" s="5" t="s">
        <v>64</v>
      </c>
    </row>
    <row r="13" spans="1:6">
      <c r="A13" s="4">
        <f t="shared" si="0"/>
        <v>11</v>
      </c>
      <c r="B13" s="5" t="s">
        <v>66</v>
      </c>
      <c r="C13" s="5" t="s">
        <v>67</v>
      </c>
      <c r="D13" s="5" t="s">
        <v>68</v>
      </c>
      <c r="E13" s="5" t="s">
        <v>69</v>
      </c>
      <c r="F13" s="5" t="s">
        <v>70</v>
      </c>
    </row>
    <row r="14" spans="1:6">
      <c r="A14" s="4">
        <f t="shared" si="0"/>
        <v>12</v>
      </c>
      <c r="B14" s="5" t="s">
        <v>71</v>
      </c>
      <c r="C14" s="5" t="s">
        <v>72</v>
      </c>
      <c r="D14" s="5" t="s">
        <v>73</v>
      </c>
      <c r="E14" s="5" t="s">
        <v>74</v>
      </c>
      <c r="F14" s="5" t="s">
        <v>75</v>
      </c>
    </row>
    <row r="15" spans="1:6">
      <c r="A15" s="4">
        <f t="shared" si="0"/>
        <v>13</v>
      </c>
      <c r="B15" s="5" t="s">
        <v>76</v>
      </c>
      <c r="C15" s="5" t="s">
        <v>77</v>
      </c>
      <c r="D15" s="5" t="s">
        <v>78</v>
      </c>
      <c r="E15" s="5" t="s">
        <v>79</v>
      </c>
      <c r="F15" s="5" t="s">
        <v>80</v>
      </c>
    </row>
    <row r="16" spans="1:6">
      <c r="A16" s="4">
        <f t="shared" si="0"/>
        <v>14</v>
      </c>
      <c r="B16" s="5" t="s">
        <v>81</v>
      </c>
      <c r="C16" s="5" t="s">
        <v>82</v>
      </c>
      <c r="D16" s="5" t="s">
        <v>83</v>
      </c>
      <c r="E16" s="5" t="s">
        <v>84</v>
      </c>
      <c r="F16" s="5" t="s">
        <v>85</v>
      </c>
    </row>
    <row r="17" spans="1:6">
      <c r="A17" s="4">
        <f t="shared" si="0"/>
        <v>15</v>
      </c>
      <c r="B17" s="5" t="s">
        <v>86</v>
      </c>
      <c r="C17" s="5" t="s">
        <v>87</v>
      </c>
      <c r="D17" s="5" t="s">
        <v>88</v>
      </c>
      <c r="E17" s="5" t="s">
        <v>89</v>
      </c>
      <c r="F17" s="5" t="s">
        <v>90</v>
      </c>
    </row>
    <row r="18" spans="1:6">
      <c r="A18" s="4">
        <f t="shared" si="0"/>
        <v>16</v>
      </c>
      <c r="B18" s="5" t="s">
        <v>91</v>
      </c>
      <c r="C18" s="5" t="s">
        <v>92</v>
      </c>
      <c r="D18" s="5" t="s">
        <v>93</v>
      </c>
      <c r="E18" s="5" t="s">
        <v>94</v>
      </c>
      <c r="F18" s="5" t="s">
        <v>95</v>
      </c>
    </row>
    <row r="19" spans="1:6">
      <c r="A19" s="4">
        <f t="shared" si="0"/>
        <v>17</v>
      </c>
      <c r="B19" s="5" t="s">
        <v>96</v>
      </c>
      <c r="C19" s="5" t="s">
        <v>97</v>
      </c>
      <c r="D19" s="5" t="s">
        <v>98</v>
      </c>
      <c r="E19" s="5" t="s">
        <v>99</v>
      </c>
      <c r="F19" s="5" t="s">
        <v>100</v>
      </c>
    </row>
    <row r="20" spans="1:6">
      <c r="A20" s="4">
        <f t="shared" si="0"/>
        <v>18</v>
      </c>
      <c r="B20" s="5" t="s">
        <v>101</v>
      </c>
      <c r="C20" s="5" t="s">
        <v>102</v>
      </c>
      <c r="D20" s="5" t="s">
        <v>103</v>
      </c>
      <c r="E20" s="5" t="s">
        <v>104</v>
      </c>
      <c r="F20" s="5" t="s">
        <v>105</v>
      </c>
    </row>
    <row r="21" spans="1:6">
      <c r="A21" s="4">
        <f t="shared" si="0"/>
        <v>19</v>
      </c>
      <c r="B21" s="5" t="s">
        <v>107</v>
      </c>
      <c r="C21" s="5" t="s">
        <v>108</v>
      </c>
      <c r="D21" s="5" t="s">
        <v>109</v>
      </c>
      <c r="E21" s="5" t="s">
        <v>110</v>
      </c>
      <c r="F21" s="5" t="s">
        <v>111</v>
      </c>
    </row>
    <row r="22" spans="1:6">
      <c r="A22" s="4">
        <f t="shared" si="0"/>
        <v>20</v>
      </c>
      <c r="B22" s="5" t="s">
        <v>112</v>
      </c>
      <c r="C22" s="5" t="s">
        <v>113</v>
      </c>
      <c r="D22" s="5" t="s">
        <v>114</v>
      </c>
      <c r="E22" s="5" t="s">
        <v>115</v>
      </c>
      <c r="F22" s="5" t="s">
        <v>116</v>
      </c>
    </row>
    <row r="23" spans="1:6">
      <c r="A23" s="4">
        <f t="shared" si="0"/>
        <v>21</v>
      </c>
      <c r="B23" s="5" t="s">
        <v>117</v>
      </c>
      <c r="C23" s="5" t="s">
        <v>118</v>
      </c>
      <c r="D23" s="5" t="s">
        <v>119</v>
      </c>
      <c r="E23" s="5" t="s">
        <v>120</v>
      </c>
      <c r="F23" s="5" t="s">
        <v>121</v>
      </c>
    </row>
    <row r="24" spans="1:6">
      <c r="A24" s="4">
        <f t="shared" si="0"/>
        <v>22</v>
      </c>
      <c r="B24" s="5" t="s">
        <v>123</v>
      </c>
      <c r="C24" s="5" t="s">
        <v>124</v>
      </c>
      <c r="D24" s="5" t="s">
        <v>125</v>
      </c>
      <c r="E24" s="5" t="s">
        <v>126</v>
      </c>
      <c r="F24" s="5" t="s">
        <v>127</v>
      </c>
    </row>
    <row r="25" spans="1:6">
      <c r="A25" s="4">
        <f t="shared" si="0"/>
        <v>23</v>
      </c>
      <c r="B25" s="5" t="s">
        <v>128</v>
      </c>
      <c r="C25" s="5" t="s">
        <v>129</v>
      </c>
      <c r="D25" s="5" t="s">
        <v>130</v>
      </c>
      <c r="E25" s="5" t="s">
        <v>131</v>
      </c>
      <c r="F25" s="5" t="s">
        <v>132</v>
      </c>
    </row>
    <row r="26" spans="1:6">
      <c r="A26" s="4">
        <f t="shared" si="0"/>
        <v>24</v>
      </c>
      <c r="B26" s="5" t="s">
        <v>133</v>
      </c>
      <c r="C26" s="5" t="s">
        <v>134</v>
      </c>
      <c r="D26" s="5" t="s">
        <v>135</v>
      </c>
      <c r="E26" s="5" t="s">
        <v>136</v>
      </c>
      <c r="F26" s="5" t="s">
        <v>137</v>
      </c>
    </row>
    <row r="27" spans="1:6">
      <c r="A27" s="4">
        <f t="shared" si="0"/>
        <v>25</v>
      </c>
      <c r="B27" s="5" t="s">
        <v>138</v>
      </c>
      <c r="C27" s="5" t="s">
        <v>139</v>
      </c>
      <c r="D27" s="5" t="s">
        <v>140</v>
      </c>
      <c r="E27" s="5" t="s">
        <v>141</v>
      </c>
      <c r="F27" s="5" t="s">
        <v>142</v>
      </c>
    </row>
    <row r="28" spans="1:6">
      <c r="A28" s="4">
        <f t="shared" si="0"/>
        <v>26</v>
      </c>
      <c r="B28" s="5" t="s">
        <v>143</v>
      </c>
      <c r="C28" s="5" t="s">
        <v>144</v>
      </c>
      <c r="D28" s="5" t="s">
        <v>145</v>
      </c>
      <c r="E28" s="5" t="s">
        <v>146</v>
      </c>
      <c r="F28" s="5" t="s">
        <v>147</v>
      </c>
    </row>
    <row r="29" spans="1:6">
      <c r="A29" s="4">
        <f t="shared" si="0"/>
        <v>27</v>
      </c>
      <c r="B29" s="5" t="s">
        <v>149</v>
      </c>
      <c r="C29" s="5" t="s">
        <v>150</v>
      </c>
      <c r="D29" s="5" t="s">
        <v>151</v>
      </c>
      <c r="E29" s="5" t="s">
        <v>152</v>
      </c>
      <c r="F29" s="5" t="s">
        <v>153</v>
      </c>
    </row>
    <row r="30" spans="1:6">
      <c r="A30" s="4">
        <f t="shared" si="0"/>
        <v>28</v>
      </c>
      <c r="B30" s="5" t="s">
        <v>154</v>
      </c>
      <c r="C30" s="5" t="s">
        <v>155</v>
      </c>
      <c r="D30" s="5" t="s">
        <v>156</v>
      </c>
      <c r="E30" s="5" t="s">
        <v>157</v>
      </c>
      <c r="F30" s="5" t="s">
        <v>158</v>
      </c>
    </row>
    <row r="31" spans="1:6">
      <c r="A31" s="4">
        <f t="shared" si="0"/>
        <v>29</v>
      </c>
      <c r="B31" s="5" t="s">
        <v>160</v>
      </c>
      <c r="C31" s="5" t="s">
        <v>161</v>
      </c>
      <c r="D31" s="5" t="s">
        <v>162</v>
      </c>
      <c r="E31" s="5" t="s">
        <v>163</v>
      </c>
      <c r="F31" s="5" t="s">
        <v>164</v>
      </c>
    </row>
    <row r="32" spans="1:6">
      <c r="A32" s="4">
        <f t="shared" si="0"/>
        <v>30</v>
      </c>
      <c r="B32" s="5" t="s">
        <v>166</v>
      </c>
      <c r="C32" s="5" t="s">
        <v>167</v>
      </c>
      <c r="D32" s="5" t="s">
        <v>168</v>
      </c>
      <c r="E32" s="5" t="s">
        <v>169</v>
      </c>
      <c r="F32" s="5" t="s">
        <v>170</v>
      </c>
    </row>
    <row r="33" spans="1:6">
      <c r="A33" s="4">
        <f t="shared" si="0"/>
        <v>31</v>
      </c>
      <c r="B33" s="5" t="s">
        <v>172</v>
      </c>
      <c r="C33" s="5" t="s">
        <v>173</v>
      </c>
      <c r="D33" s="5" t="s">
        <v>174</v>
      </c>
      <c r="E33" s="5" t="s">
        <v>175</v>
      </c>
      <c r="F33" s="5" t="s">
        <v>176</v>
      </c>
    </row>
    <row r="34" spans="1:6">
      <c r="A34" s="4">
        <f t="shared" si="0"/>
        <v>32</v>
      </c>
      <c r="B34" s="5" t="s">
        <v>177</v>
      </c>
      <c r="C34" s="5" t="s">
        <v>178</v>
      </c>
      <c r="D34" s="5" t="s">
        <v>179</v>
      </c>
      <c r="E34" s="5" t="s">
        <v>180</v>
      </c>
      <c r="F34" s="5" t="s">
        <v>181</v>
      </c>
    </row>
    <row r="35" spans="1:6">
      <c r="A35" s="4">
        <f t="shared" si="0"/>
        <v>33</v>
      </c>
      <c r="B35" s="5" t="s">
        <v>183</v>
      </c>
      <c r="C35" s="5" t="s">
        <v>184</v>
      </c>
      <c r="D35" s="5" t="s">
        <v>185</v>
      </c>
      <c r="E35" s="5" t="s">
        <v>186</v>
      </c>
      <c r="F35" s="5" t="s">
        <v>187</v>
      </c>
    </row>
    <row r="36" spans="1:6">
      <c r="A36" s="4">
        <f t="shared" si="0"/>
        <v>34</v>
      </c>
      <c r="B36" s="5" t="s">
        <v>188</v>
      </c>
      <c r="C36" s="5" t="s">
        <v>189</v>
      </c>
      <c r="D36" s="5" t="s">
        <v>190</v>
      </c>
      <c r="E36" s="5" t="s">
        <v>191</v>
      </c>
      <c r="F36" s="5" t="s">
        <v>192</v>
      </c>
    </row>
    <row r="37" spans="1:6">
      <c r="A37" s="4">
        <f t="shared" si="0"/>
        <v>35</v>
      </c>
      <c r="B37" s="5" t="s">
        <v>193</v>
      </c>
      <c r="C37" s="5" t="s">
        <v>194</v>
      </c>
      <c r="D37" s="5" t="s">
        <v>195</v>
      </c>
      <c r="E37" s="5" t="s">
        <v>196</v>
      </c>
      <c r="F37" s="5" t="s">
        <v>197</v>
      </c>
    </row>
    <row r="38" spans="1:6">
      <c r="A38" s="4">
        <f t="shared" si="0"/>
        <v>36</v>
      </c>
      <c r="B38" s="5" t="s">
        <v>198</v>
      </c>
      <c r="C38" s="5" t="s">
        <v>199</v>
      </c>
      <c r="D38" s="5" t="s">
        <v>200</v>
      </c>
      <c r="E38" s="5" t="s">
        <v>201</v>
      </c>
      <c r="F38" s="5" t="s">
        <v>202</v>
      </c>
    </row>
    <row r="39" spans="1:6">
      <c r="A39" s="4">
        <f t="shared" si="0"/>
        <v>37</v>
      </c>
      <c r="B39" s="5" t="s">
        <v>203</v>
      </c>
      <c r="C39" s="5" t="s">
        <v>204</v>
      </c>
      <c r="D39" s="5" t="s">
        <v>205</v>
      </c>
      <c r="E39" s="5" t="s">
        <v>206</v>
      </c>
      <c r="F39" s="5" t="s">
        <v>207</v>
      </c>
    </row>
    <row r="40" spans="1:6">
      <c r="A40" s="4">
        <f t="shared" si="0"/>
        <v>38</v>
      </c>
      <c r="B40" s="5" t="s">
        <v>209</v>
      </c>
      <c r="C40" s="5" t="s">
        <v>210</v>
      </c>
      <c r="D40" s="5" t="s">
        <v>211</v>
      </c>
      <c r="E40" s="5" t="s">
        <v>212</v>
      </c>
      <c r="F40" s="5" t="s">
        <v>213</v>
      </c>
    </row>
    <row r="41" spans="1:6">
      <c r="A41" s="4">
        <f t="shared" si="0"/>
        <v>39</v>
      </c>
      <c r="B41" s="5" t="s">
        <v>214</v>
      </c>
      <c r="C41" s="5" t="s">
        <v>215</v>
      </c>
      <c r="D41" s="5" t="s">
        <v>216</v>
      </c>
      <c r="E41" s="5" t="s">
        <v>217</v>
      </c>
      <c r="F41" s="5" t="s">
        <v>218</v>
      </c>
    </row>
    <row r="42" spans="1:6">
      <c r="A42" s="4">
        <f t="shared" si="0"/>
        <v>40</v>
      </c>
      <c r="B42" s="5" t="s">
        <v>219</v>
      </c>
      <c r="C42" s="5" t="s">
        <v>220</v>
      </c>
      <c r="D42" s="5" t="s">
        <v>221</v>
      </c>
      <c r="E42" s="5" t="s">
        <v>222</v>
      </c>
      <c r="F42" s="5" t="s">
        <v>223</v>
      </c>
    </row>
    <row r="43" spans="1:6">
      <c r="A43" s="4">
        <f t="shared" si="0"/>
        <v>41</v>
      </c>
      <c r="B43" s="5" t="s">
        <v>225</v>
      </c>
      <c r="C43" s="5" t="s">
        <v>226</v>
      </c>
      <c r="D43" s="5" t="s">
        <v>227</v>
      </c>
      <c r="E43" s="5" t="s">
        <v>228</v>
      </c>
      <c r="F43" s="5" t="s">
        <v>229</v>
      </c>
    </row>
    <row r="44" spans="1:6">
      <c r="A44" s="4">
        <f t="shared" si="0"/>
        <v>42</v>
      </c>
      <c r="B44" s="5" t="s">
        <v>230</v>
      </c>
      <c r="C44" s="5" t="s">
        <v>231</v>
      </c>
      <c r="D44" s="5" t="s">
        <v>232</v>
      </c>
      <c r="E44" s="5" t="s">
        <v>233</v>
      </c>
      <c r="F44" s="5" t="s">
        <v>234</v>
      </c>
    </row>
    <row r="45" spans="1:6">
      <c r="A45" s="4">
        <f t="shared" si="0"/>
        <v>43</v>
      </c>
      <c r="B45" s="5" t="s">
        <v>235</v>
      </c>
      <c r="C45" s="5" t="s">
        <v>236</v>
      </c>
      <c r="D45" s="5" t="s">
        <v>237</v>
      </c>
      <c r="E45" s="5" t="s">
        <v>238</v>
      </c>
      <c r="F45" s="5" t="s">
        <v>239</v>
      </c>
    </row>
    <row r="46" spans="1:6">
      <c r="A46" s="4">
        <f t="shared" si="0"/>
        <v>44</v>
      </c>
      <c r="B46" s="5" t="s">
        <v>240</v>
      </c>
      <c r="C46" s="5" t="s">
        <v>241</v>
      </c>
      <c r="D46" s="5" t="s">
        <v>242</v>
      </c>
      <c r="E46" s="5" t="s">
        <v>243</v>
      </c>
      <c r="F46" s="5" t="s">
        <v>244</v>
      </c>
    </row>
    <row r="47" spans="1:6">
      <c r="A47" s="4">
        <f t="shared" si="0"/>
        <v>45</v>
      </c>
      <c r="B47" s="5" t="s">
        <v>245</v>
      </c>
      <c r="C47" s="5" t="s">
        <v>246</v>
      </c>
      <c r="D47" s="5" t="s">
        <v>247</v>
      </c>
      <c r="E47" s="5" t="s">
        <v>248</v>
      </c>
      <c r="F47" s="5" t="s">
        <v>249</v>
      </c>
    </row>
    <row r="48" spans="1:6">
      <c r="A48" s="4">
        <f t="shared" si="0"/>
        <v>46</v>
      </c>
      <c r="B48" s="5" t="s">
        <v>250</v>
      </c>
      <c r="C48" s="5" t="s">
        <v>251</v>
      </c>
      <c r="D48" s="5" t="s">
        <v>252</v>
      </c>
      <c r="E48" s="5" t="s">
        <v>253</v>
      </c>
      <c r="F48" s="5" t="s">
        <v>254</v>
      </c>
    </row>
    <row r="49" spans="1:6">
      <c r="A49" s="4">
        <f t="shared" si="0"/>
        <v>47</v>
      </c>
      <c r="B49" s="5" t="s">
        <v>255</v>
      </c>
      <c r="C49" s="5" t="s">
        <v>256</v>
      </c>
      <c r="D49" s="5" t="s">
        <v>257</v>
      </c>
      <c r="E49" s="5" t="s">
        <v>258</v>
      </c>
      <c r="F49" s="5" t="s">
        <v>259</v>
      </c>
    </row>
    <row r="50" spans="1:6">
      <c r="A50" s="4">
        <f t="shared" si="0"/>
        <v>48</v>
      </c>
      <c r="B50" s="5" t="s">
        <v>260</v>
      </c>
      <c r="C50" s="5" t="s">
        <v>261</v>
      </c>
      <c r="D50" s="5" t="s">
        <v>262</v>
      </c>
      <c r="E50" s="5" t="s">
        <v>263</v>
      </c>
      <c r="F50" s="5" t="s">
        <v>264</v>
      </c>
    </row>
    <row r="51" spans="1:6">
      <c r="A51" s="4">
        <f t="shared" si="0"/>
        <v>49</v>
      </c>
      <c r="B51" s="5" t="s">
        <v>265</v>
      </c>
      <c r="C51" s="5" t="s">
        <v>266</v>
      </c>
      <c r="D51" s="5" t="s">
        <v>267</v>
      </c>
      <c r="E51" s="5" t="s">
        <v>268</v>
      </c>
      <c r="F51" s="5" t="s">
        <v>269</v>
      </c>
    </row>
    <row r="52" spans="1:6">
      <c r="A52" s="4">
        <f t="shared" si="0"/>
        <v>50</v>
      </c>
      <c r="B52" s="5" t="s">
        <v>270</v>
      </c>
      <c r="C52" s="5" t="s">
        <v>271</v>
      </c>
      <c r="D52" s="5" t="s">
        <v>272</v>
      </c>
      <c r="E52" s="5" t="s">
        <v>273</v>
      </c>
      <c r="F52" s="5" t="s">
        <v>274</v>
      </c>
    </row>
    <row r="53" spans="1:6">
      <c r="A53" s="4">
        <f t="shared" si="0"/>
        <v>51</v>
      </c>
      <c r="B53" s="5" t="s">
        <v>275</v>
      </c>
      <c r="C53" s="5" t="s">
        <v>276</v>
      </c>
      <c r="D53" s="5" t="s">
        <v>277</v>
      </c>
      <c r="E53" s="5" t="s">
        <v>278</v>
      </c>
      <c r="F53" s="5" t="s">
        <v>279</v>
      </c>
    </row>
    <row r="54" spans="1:6">
      <c r="A54" s="4">
        <f t="shared" si="0"/>
        <v>52</v>
      </c>
      <c r="B54" s="5" t="s">
        <v>280</v>
      </c>
      <c r="C54" s="5" t="s">
        <v>281</v>
      </c>
      <c r="D54" s="5" t="s">
        <v>282</v>
      </c>
      <c r="E54" s="5" t="s">
        <v>283</v>
      </c>
      <c r="F54" s="5" t="s">
        <v>284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原始数据</vt:lpstr>
      <vt:lpstr>处理步骤</vt:lpstr>
      <vt:lpstr>上交所上市公司名录</vt:lpstr>
      <vt:lpstr>深交所上市公司名录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N.Kachinsky</dc:creator>
  <cp:lastModifiedBy>刘东贵：办公室主任</cp:lastModifiedBy>
  <dcterms:created xsi:type="dcterms:W3CDTF">2023-08-31T15:48:00Z</dcterms:created>
  <dcterms:modified xsi:type="dcterms:W3CDTF">2024-02-02T16:20:08Z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DCFA211803DA6E33B8A5BC655D6AE4FA</vt:lpwstr>
  </property>
  <property fmtid="{D5CDD505-2E9C-101B-9397-08002B2CF9AE}" pid="3" name="KSOProductBuildVer">
    <vt:lpwstr>2052-11.8.2.11764</vt:lpwstr>
  </property>
</Properties>
</file>