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<sst xmlns="http://schemas.openxmlformats.org/spreadsheetml/2006/main" count="50" uniqueCount="46">
  <si>
    <r>
      <rPr>
        <b/>
        <sz val="16"/>
        <rFont val="Times New Roman"/>
        <charset val="0"/>
      </rPr>
      <t>2024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2</t>
    </r>
    <r>
      <rPr>
        <b/>
        <sz val="16"/>
        <rFont val="宋体"/>
        <charset val="0"/>
      </rPr>
      <t>月辖区证券期货市场概况</t>
    </r>
  </si>
  <si>
    <t>指   标</t>
  </si>
  <si>
    <t>数   值</t>
  </si>
  <si>
    <t>备   注</t>
  </si>
  <si>
    <t>上市公司</t>
  </si>
  <si>
    <t xml:space="preserve">    数量（家）</t>
  </si>
  <si>
    <t xml:space="preserve">    总市值（亿元）</t>
  </si>
  <si>
    <t>比上年末下降5.46%</t>
  </si>
  <si>
    <t xml:space="preserve">    本年累计融资额（亿元）</t>
  </si>
  <si>
    <t xml:space="preserve">        IPO融资</t>
  </si>
  <si>
    <t xml:space="preserve">        北交所公开发行股票融资</t>
  </si>
  <si>
    <t xml:space="preserve">        股权再融资</t>
  </si>
  <si>
    <t xml:space="preserve">        交易所债券市场融资</t>
  </si>
  <si>
    <t>含交易所发行企业资产支持证券（ABS）</t>
  </si>
  <si>
    <t xml:space="preserve">        企业债融资</t>
  </si>
  <si>
    <t>新三板挂牌企业</t>
  </si>
  <si>
    <t xml:space="preserve">   发行股票筹资（亿元）</t>
  </si>
  <si>
    <t>证券公司</t>
  </si>
  <si>
    <t xml:space="preserve">    本年累计股票交易额（亿元）</t>
  </si>
  <si>
    <t>同比下降4.86%</t>
  </si>
  <si>
    <t xml:space="preserve">    本年累计营业收入（亿元）</t>
  </si>
  <si>
    <t>同比下降14.64%</t>
  </si>
  <si>
    <t xml:space="preserve">    本年累计经纪业务收入（亿元）</t>
  </si>
  <si>
    <t>同比下降11.39%</t>
  </si>
  <si>
    <t xml:space="preserve">    本年累计净利润（亿元）</t>
  </si>
  <si>
    <t>同比增长3.41%</t>
  </si>
  <si>
    <t>基金公司</t>
  </si>
  <si>
    <t xml:space="preserve">    基金数量（只）</t>
  </si>
  <si>
    <t>比上年末增长2.93%</t>
  </si>
  <si>
    <t xml:space="preserve">    基金规模（亿份）</t>
  </si>
  <si>
    <t>比上年末增长10.49%</t>
  </si>
  <si>
    <t xml:space="preserve">    基金净值（亿元）</t>
  </si>
  <si>
    <t>比上年末增长10.70%</t>
  </si>
  <si>
    <t>期货公司</t>
  </si>
  <si>
    <t xml:space="preserve">    本年累计商品期货代理交易量（万手）</t>
  </si>
  <si>
    <t>同比增长80.80%</t>
  </si>
  <si>
    <t xml:space="preserve">    本年累计商品期货代理交易额（亿元）</t>
  </si>
  <si>
    <t>同比增长55.52%</t>
  </si>
  <si>
    <t xml:space="preserve">    本年累计金融期货代理交易量（万手）</t>
  </si>
  <si>
    <t>同比增长938.18%</t>
  </si>
  <si>
    <t xml:space="preserve">    本年累计金融期货代理交易额（亿元）</t>
  </si>
  <si>
    <t>同比增长176.00%</t>
  </si>
  <si>
    <t xml:space="preserve">    本年累计手续费收入（万元）</t>
  </si>
  <si>
    <t>同比下降17.84%</t>
  </si>
  <si>
    <t xml:space="preserve">    本年累计利润总额（万元）</t>
  </si>
  <si>
    <t>同比下降31.19%</t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</si>
</sst>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0_ "/>
    <numFmt numFmtId="178" formatCode="0.00_ "/>
    <numFmt numFmtId="179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6"/>
      <name val="Times New Roman"/>
      <charset val="0"/>
    </font>
    <font>
      <b/>
      <sz val="11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4"/>
      <name val="楷体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indexed="8"/>
      <name val="Arial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29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3" fillId="0" borderId="0" xfId="2" applyFont="1">
      <alignment vertical="top"/>
    </xf>
    <xf numFmtId="0" fontId="2" fillId="0" borderId="2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0" fontId="3" fillId="0" borderId="0" xfId="2" applyFont="1" applyBorder="1">
      <alignment vertical="top"/>
    </xf>
    <xf numFmtId="0" fontId="3" fillId="0" borderId="3" xfId="2" applyFont="1" applyBorder="1">
      <alignment vertical="top"/>
    </xf>
    <xf numFmtId="0" fontId="4" fillId="0" borderId="3" xfId="2" applyFont="1" applyBorder="1" applyAlignment="1">
      <alignment vertical="center"/>
    </xf>
    <xf numFmtId="179" fontId="5" fillId="0" borderId="3" xfId="1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3" fillId="0" borderId="4" xfId="2" applyFont="1" applyBorder="1">
      <alignment vertical="top"/>
    </xf>
    <xf numFmtId="0" fontId="2" fillId="0" borderId="4" xfId="2" applyFont="1" applyBorder="1" applyAlignment="1">
      <alignment horizontal="left" vertical="center"/>
    </xf>
    <xf numFmtId="0" fontId="4" fillId="0" borderId="4" xfId="2" applyFont="1" applyBorder="1" applyAlignment="1">
      <alignment vertical="center"/>
    </xf>
    <xf numFmtId="179" fontId="5" fillId="0" borderId="0" xfId="13" applyNumberFormat="1" applyFont="1" applyFill="1" applyBorder="1" applyAlignment="1" applyProtection="1">
      <alignment vertical="center"/>
    </xf>
    <xf numFmtId="179" fontId="5" fillId="0" borderId="0" xfId="13" applyNumberFormat="1" applyFont="1" applyFill="1" applyBorder="1" applyAlignment="1" applyProtection="1">
      <alignment vertical="center"/>
      <protection locked="0"/>
    </xf>
    <xf numFmtId="43" fontId="5" fillId="0" borderId="0" xfId="14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43" fontId="5" fillId="0" borderId="3" xfId="14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vertical="center"/>
    </xf>
    <xf numFmtId="0" fontId="2" fillId="0" borderId="0" xfId="2" applyFont="1" applyBorder="1" applyAlignment="1">
      <alignment horizontal="left" vertical="center"/>
    </xf>
    <xf numFmtId="177" fontId="4" fillId="0" borderId="0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3" fillId="0" borderId="2" xfId="2" applyFont="1" applyBorder="1">
      <alignment vertical="top"/>
    </xf>
    <xf numFmtId="0" fontId="6" fillId="0" borderId="3" xfId="2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0" fontId="6" fillId="0" borderId="4" xfId="2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 vertical="center" wrapText="1"/>
    </xf>
    <xf numFmtId="0" fontId="7" fillId="0" borderId="0" xfId="2" applyFont="1" applyAlignment="1"/>
    <xf numFmtId="10" fontId="3" fillId="0" borderId="0" xfId="2" applyNumberFormat="1" applyFont="1">
      <alignment vertical="top"/>
    </xf>
  </cellXfs>
  <cellStyles count="51">
    <cellStyle name="常规" xfId="0" builtinId="0"/>
    <cellStyle name="常规_统计季报（2012年一季度 ）" xfId="1"/>
    <cellStyle name="常规_统计快报（2012年3月底）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4037;&#20316;&#26448;&#26009;/&#25968;&#25454;/&#32479;&#35745;&#26376;&#25253;/2024&#24180;/2&#26376;/&#32479;&#35745;&#26376;&#25253;&#65288;2024&#24180;2&#26376;)&#27169;&#26495; 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Sheet1"/>
      <sheetName val="附表3"/>
      <sheetName val="附表4"/>
      <sheetName val="附表5"/>
      <sheetName val="附表6"/>
      <sheetName val="附表7"/>
      <sheetName val="附表8"/>
      <sheetName val="附表9"/>
      <sheetName val="附表10"/>
      <sheetName val="附表11"/>
      <sheetName val="附表12"/>
      <sheetName val="表13"/>
      <sheetName val="表14 "/>
      <sheetName val="附表15"/>
      <sheetName val="表16 "/>
      <sheetName val="表17"/>
      <sheetName val="附表18"/>
      <sheetName val="附表19  "/>
      <sheetName val="A股"/>
      <sheetName val="新三板"/>
      <sheetName val="债券"/>
      <sheetName val="企业债"/>
    </sheetNames>
    <sheetDataSet>
      <sheetData sheetId="0">
        <row r="17">
          <cell r="C17">
            <v>451</v>
          </cell>
        </row>
        <row r="19">
          <cell r="C19">
            <v>565</v>
          </cell>
        </row>
        <row r="30">
          <cell r="C30">
            <v>28.3508</v>
          </cell>
        </row>
        <row r="31">
          <cell r="C31">
            <v>0</v>
          </cell>
        </row>
        <row r="32">
          <cell r="C32">
            <v>37.4844</v>
          </cell>
        </row>
        <row r="33">
          <cell r="C33">
            <v>409.134</v>
          </cell>
        </row>
        <row r="35">
          <cell r="C35">
            <v>0.5905</v>
          </cell>
        </row>
      </sheetData>
      <sheetData sheetId="1">
        <row r="6">
          <cell r="C6">
            <v>7</v>
          </cell>
        </row>
        <row r="12">
          <cell r="C12">
            <v>28.5565458779</v>
          </cell>
        </row>
        <row r="13">
          <cell r="C13">
            <v>9.722291646</v>
          </cell>
        </row>
        <row r="17">
          <cell r="C17">
            <v>12.0274957858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C6">
            <v>9</v>
          </cell>
        </row>
        <row r="13">
          <cell r="C13">
            <v>15382.463807</v>
          </cell>
        </row>
        <row r="14">
          <cell r="C14">
            <v>6930.093117</v>
          </cell>
        </row>
        <row r="20">
          <cell r="C20">
            <v>11317.24</v>
          </cell>
        </row>
        <row r="21">
          <cell r="C21">
            <v>1008.38</v>
          </cell>
        </row>
        <row r="23">
          <cell r="C23">
            <v>71259.82</v>
          </cell>
        </row>
        <row r="24">
          <cell r="C24">
            <v>32024.17</v>
          </cell>
        </row>
      </sheetData>
      <sheetData sheetId="8"/>
      <sheetData sheetId="9"/>
      <sheetData sheetId="10"/>
      <sheetData sheetId="11"/>
      <sheetData sheetId="12">
        <row r="6">
          <cell r="C6">
            <v>5</v>
          </cell>
        </row>
      </sheetData>
      <sheetData sheetId="13"/>
      <sheetData sheetId="14">
        <row r="24">
          <cell r="D24">
            <v>4.8</v>
          </cell>
        </row>
      </sheetData>
      <sheetData sheetId="15"/>
      <sheetData sheetId="16">
        <row r="25">
          <cell r="J25">
            <v>46298.1845477289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57"/>
  <sheetViews>
    <sheetView tabSelected="1" workbookViewId="0">
      <selection activeCell="A1" sqref="A1:E1"/>
    </sheetView>
  </sheetViews>
  <sheetFormatPr defaultColWidth="9" defaultRowHeight="15.75"/>
  <cols>
    <col min="2" max="2" width="38.125" customWidth="1"/>
    <col min="3" max="3" width="9.875"/>
    <col min="5" max="5" width="20.625" customWidth="1"/>
  </cols>
  <sheetData>
    <row r="1" ht="20.25" spans="1:256">
      <c r="A1" s="1" t="s">
        <v>0</v>
      </c>
      <c r="B1" s="1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8" spans="1:256">
      <c r="A2" s="2" t="s">
        <v>1</v>
      </c>
      <c r="B2" s="2"/>
      <c r="C2" s="2" t="s">
        <v>2</v>
      </c>
      <c r="D2" s="2"/>
      <c r="E2" s="2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ht="18" spans="1:256">
      <c r="A3" s="3"/>
      <c r="B3" s="4" t="s">
        <v>4</v>
      </c>
      <c r="C3" s="5"/>
      <c r="D3" s="5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18" spans="1:256">
      <c r="A4" s="3"/>
      <c r="B4" s="6" t="s">
        <v>5</v>
      </c>
      <c r="C4" s="7">
        <f>[1]附表1!C17</f>
        <v>451</v>
      </c>
      <c r="D4" s="3"/>
      <c r="E4" s="27"/>
      <c r="F4" s="3"/>
      <c r="G4" s="3"/>
      <c r="H4" s="3"/>
      <c r="I4" s="3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ht="18" spans="1:256">
      <c r="A5" s="3"/>
      <c r="B5" s="6" t="s">
        <v>6</v>
      </c>
      <c r="C5" s="8">
        <f>'[1]表16 '!J25</f>
        <v>46298.1845477289</v>
      </c>
      <c r="D5" s="3"/>
      <c r="E5" s="28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ht="18" spans="1:256">
      <c r="A6" s="3"/>
      <c r="B6" s="6" t="s">
        <v>8</v>
      </c>
      <c r="C6" s="8">
        <f>SUM(C7:C11)</f>
        <v>479.7692</v>
      </c>
      <c r="D6" s="3"/>
      <c r="E6" s="2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ht="18" spans="1:256">
      <c r="A7" s="3"/>
      <c r="B7" s="6" t="s">
        <v>9</v>
      </c>
      <c r="C7" s="8">
        <f>[1]附表1!C30</f>
        <v>28.3508</v>
      </c>
      <c r="D7" s="3"/>
      <c r="E7" s="2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ht="18" spans="1:256">
      <c r="A8" s="3"/>
      <c r="B8" s="6" t="s">
        <v>10</v>
      </c>
      <c r="C8" s="8">
        <f>[1]附表1!C31</f>
        <v>0</v>
      </c>
      <c r="D8" s="3"/>
      <c r="E8" s="2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ht="18" spans="1:256">
      <c r="A9" s="9"/>
      <c r="B9" s="6" t="s">
        <v>11</v>
      </c>
      <c r="C9" s="8">
        <f>[1]附表1!C32</f>
        <v>37.4844</v>
      </c>
      <c r="D9" s="9"/>
      <c r="E9" s="2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ht="24" spans="1:256">
      <c r="A10" s="9"/>
      <c r="B10" s="6" t="s">
        <v>12</v>
      </c>
      <c r="C10" s="8">
        <f>[1]附表1!C33</f>
        <v>409.134</v>
      </c>
      <c r="D10" s="9"/>
      <c r="E10" s="29" t="s">
        <v>13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ht="18" spans="1:256">
      <c r="A11" s="10"/>
      <c r="B11" s="11" t="s">
        <v>14</v>
      </c>
      <c r="C11" s="12">
        <f>'[1]表14 '!D24</f>
        <v>4.8</v>
      </c>
      <c r="D11" s="10"/>
      <c r="E11" s="3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ht="18" spans="1:256">
      <c r="A12" s="9"/>
      <c r="B12" s="13" t="s">
        <v>15</v>
      </c>
      <c r="C12" s="8"/>
      <c r="D12" s="3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8" spans="1:256">
      <c r="A13" s="9"/>
      <c r="B13" s="6" t="s">
        <v>5</v>
      </c>
      <c r="C13" s="7">
        <f>[1]附表1!C19</f>
        <v>565</v>
      </c>
      <c r="D13" s="3"/>
      <c r="E13" s="2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ht="18" spans="1:256">
      <c r="A14" s="9"/>
      <c r="B14" s="6" t="s">
        <v>16</v>
      </c>
      <c r="C14" s="12">
        <f>[1]附表1!C35</f>
        <v>0.5905</v>
      </c>
      <c r="D14" s="3"/>
      <c r="E14" s="2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ht="18" spans="1:256">
      <c r="A15" s="14"/>
      <c r="B15" s="15" t="s">
        <v>17</v>
      </c>
      <c r="C15" s="16"/>
      <c r="D15" s="16"/>
      <c r="E15" s="3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ht="18" spans="1:256">
      <c r="A16" s="9"/>
      <c r="B16" s="6" t="s">
        <v>5</v>
      </c>
      <c r="C16" s="7">
        <f>[1]附表2!C6</f>
        <v>7</v>
      </c>
      <c r="D16" s="6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8" spans="1:256">
      <c r="A17" s="3"/>
      <c r="B17" s="6" t="s">
        <v>18</v>
      </c>
      <c r="C17" s="17">
        <v>27743.67</v>
      </c>
      <c r="D17" s="6"/>
      <c r="E17" s="28" t="s">
        <v>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ht="18" spans="1:256">
      <c r="A18" s="3"/>
      <c r="B18" s="6" t="s">
        <v>20</v>
      </c>
      <c r="C18" s="17">
        <f>[1]附表2!C12</f>
        <v>28.5565458779</v>
      </c>
      <c r="D18" s="6"/>
      <c r="E18" s="28" t="s">
        <v>21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ht="18" spans="1:256">
      <c r="A19" s="3"/>
      <c r="B19" s="6" t="s">
        <v>22</v>
      </c>
      <c r="C19" s="18">
        <f>[1]附表2!C13</f>
        <v>9.722291646</v>
      </c>
      <c r="D19" s="6"/>
      <c r="E19" s="28" t="s">
        <v>23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ht="18" spans="1:256">
      <c r="A20" s="9"/>
      <c r="B20" s="6" t="s">
        <v>24</v>
      </c>
      <c r="C20" s="12">
        <f>[1]附表2!C17</f>
        <v>12.0274957858</v>
      </c>
      <c r="D20" s="11"/>
      <c r="E20" s="32" t="s">
        <v>25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ht="18" spans="1:256">
      <c r="A21" s="14"/>
      <c r="B21" s="15" t="s">
        <v>26</v>
      </c>
      <c r="C21" s="6"/>
      <c r="D21" s="6"/>
      <c r="E21" s="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ht="18" spans="1:256">
      <c r="A22" s="9"/>
      <c r="B22" s="6" t="s">
        <v>5</v>
      </c>
      <c r="C22" s="7">
        <f>[1]附表12!C6</f>
        <v>5</v>
      </c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ht="18" spans="1:256">
      <c r="A23" s="3"/>
      <c r="B23" s="6" t="s">
        <v>27</v>
      </c>
      <c r="C23" s="7">
        <v>843</v>
      </c>
      <c r="D23" s="6"/>
      <c r="E23" s="33" t="s">
        <v>28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ht="18" spans="1:256">
      <c r="A24" s="3"/>
      <c r="B24" s="6" t="s">
        <v>29</v>
      </c>
      <c r="C24" s="8">
        <v>31351.87</v>
      </c>
      <c r="D24" s="6"/>
      <c r="E24" s="28" t="s">
        <v>30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ht="18" spans="1:256">
      <c r="A25" s="9"/>
      <c r="B25" s="6" t="s">
        <v>31</v>
      </c>
      <c r="C25" s="8">
        <v>32910.99</v>
      </c>
      <c r="D25" s="6"/>
      <c r="E25" s="28" t="s">
        <v>32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ht="18" spans="1:256">
      <c r="A26" s="14"/>
      <c r="B26" s="15" t="s">
        <v>33</v>
      </c>
      <c r="C26" s="16"/>
      <c r="D26" s="16"/>
      <c r="E26" s="3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8" spans="1:256">
      <c r="A27" s="9"/>
      <c r="B27" s="6" t="s">
        <v>5</v>
      </c>
      <c r="C27" s="7">
        <f>[1]附表7!C6</f>
        <v>9</v>
      </c>
      <c r="D27" s="6"/>
      <c r="E27" s="3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ht="18" spans="1:256">
      <c r="A28" s="3"/>
      <c r="B28" s="6" t="s">
        <v>34</v>
      </c>
      <c r="C28" s="19">
        <f>[1]附表7!C20</f>
        <v>11317.24</v>
      </c>
      <c r="D28" s="20"/>
      <c r="E28" s="28" t="s">
        <v>35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ht="18" spans="1:256">
      <c r="A29" s="3"/>
      <c r="B29" s="6" t="s">
        <v>36</v>
      </c>
      <c r="C29" s="19">
        <f>[1]附表7!C23</f>
        <v>71259.82</v>
      </c>
      <c r="D29" s="20"/>
      <c r="E29" s="28" t="s">
        <v>37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ht="18" spans="1:256">
      <c r="A30" s="3"/>
      <c r="B30" s="6" t="s">
        <v>38</v>
      </c>
      <c r="C30" s="19">
        <f>[1]附表7!C21</f>
        <v>1008.38</v>
      </c>
      <c r="D30" s="20"/>
      <c r="E30" s="28" t="s">
        <v>39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ht="18" spans="1:256">
      <c r="A31" s="9"/>
      <c r="B31" s="6" t="s">
        <v>40</v>
      </c>
      <c r="C31" s="19">
        <f>[1]附表7!C24</f>
        <v>32024.17</v>
      </c>
      <c r="D31" s="20"/>
      <c r="E31" s="28" t="s">
        <v>41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ht="18" spans="1:256">
      <c r="A32" s="9"/>
      <c r="B32" s="6" t="s">
        <v>42</v>
      </c>
      <c r="C32" s="19">
        <f>[1]附表7!C13</f>
        <v>15382.463807</v>
      </c>
      <c r="D32" s="20"/>
      <c r="E32" s="28" t="s">
        <v>43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ht="18" spans="1:256">
      <c r="A33" s="10"/>
      <c r="B33" s="11" t="s">
        <v>44</v>
      </c>
      <c r="C33" s="21">
        <f>[1]附表7!C14</f>
        <v>6930.093117</v>
      </c>
      <c r="D33" s="22"/>
      <c r="E33" s="32" t="s">
        <v>45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ht="18" spans="1:256">
      <c r="A34" s="9"/>
      <c r="B34" s="23"/>
      <c r="C34" s="6"/>
      <c r="D34" s="9"/>
      <c r="E34" s="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ht="18" spans="1:256">
      <c r="A35" s="9"/>
      <c r="B35" s="6"/>
      <c r="C35" s="24"/>
      <c r="D35" s="9"/>
      <c r="E35" s="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ht="18" spans="1:256">
      <c r="A36" s="9"/>
      <c r="B36" s="6"/>
      <c r="C36" s="25"/>
      <c r="D36" s="9"/>
      <c r="E36" s="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ht="18" spans="1:256">
      <c r="A37" s="9"/>
      <c r="B37" s="6"/>
      <c r="C37" s="25"/>
      <c r="D37" s="9"/>
      <c r="E37" s="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ht="18.75" spans="1:256">
      <c r="A38" s="9"/>
      <c r="B38" s="6"/>
      <c r="C38" s="25"/>
      <c r="D38" s="9"/>
      <c r="E38" s="3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ht="18" spans="1:256">
      <c r="A39" s="9"/>
      <c r="B39" s="6"/>
      <c r="C39" s="25"/>
      <c r="D39" s="9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ht="18" spans="1:256">
      <c r="A40" s="9"/>
      <c r="B40" s="9"/>
      <c r="C40" s="9"/>
      <c r="D40" s="9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ht="18" spans="1:256">
      <c r="A41" s="3"/>
      <c r="B41" s="9"/>
      <c r="C41" s="9"/>
      <c r="D41" s="9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  <row r="109" spans="1:256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  <c r="IS109" s="26"/>
      <c r="IT109" s="26"/>
      <c r="IU109" s="26"/>
      <c r="IV109" s="26"/>
    </row>
    <row r="110" spans="1:256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  <c r="IS110" s="26"/>
      <c r="IT110" s="26"/>
      <c r="IU110" s="26"/>
      <c r="IV110" s="26"/>
    </row>
    <row r="111" spans="1:256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  <c r="IV111" s="26"/>
    </row>
    <row r="112" spans="1:256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  <c r="IS112" s="26"/>
      <c r="IT112" s="26"/>
      <c r="IU112" s="26"/>
      <c r="IV112" s="26"/>
    </row>
    <row r="113" spans="1:256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  <c r="IS113" s="26"/>
      <c r="IT113" s="26"/>
      <c r="IU113" s="26"/>
      <c r="IV113" s="26"/>
    </row>
    <row r="114" spans="1:256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  <c r="IS114" s="26"/>
      <c r="IT114" s="26"/>
      <c r="IU114" s="26"/>
      <c r="IV114" s="26"/>
    </row>
    <row r="115" spans="1:256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  <c r="IS115" s="26"/>
      <c r="IT115" s="26"/>
      <c r="IU115" s="26"/>
      <c r="IV115" s="26"/>
    </row>
    <row r="116" spans="1:25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  <c r="IS116" s="26"/>
      <c r="IT116" s="26"/>
      <c r="IU116" s="26"/>
      <c r="IV116" s="26"/>
    </row>
    <row r="117" spans="1:256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  <c r="IS117" s="26"/>
      <c r="IT117" s="26"/>
      <c r="IU117" s="26"/>
      <c r="IV117" s="26"/>
    </row>
    <row r="118" spans="1:256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  <c r="IS118" s="26"/>
      <c r="IT118" s="26"/>
      <c r="IU118" s="26"/>
      <c r="IV118" s="26"/>
    </row>
    <row r="119" spans="1:256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  <c r="IS119" s="26"/>
      <c r="IT119" s="26"/>
      <c r="IU119" s="26"/>
      <c r="IV119" s="26"/>
    </row>
    <row r="120" spans="1:256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  <c r="IS120" s="26"/>
      <c r="IT120" s="26"/>
      <c r="IU120" s="26"/>
      <c r="IV120" s="26"/>
    </row>
    <row r="121" spans="1:256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256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</row>
    <row r="124" spans="1:256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  <c r="IS124" s="26"/>
      <c r="IT124" s="26"/>
      <c r="IU124" s="26"/>
      <c r="IV124" s="26"/>
    </row>
    <row r="125" spans="1:256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  <c r="IS125" s="26"/>
      <c r="IT125" s="26"/>
      <c r="IU125" s="26"/>
      <c r="IV125" s="26"/>
    </row>
    <row r="126" spans="1:25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  <c r="IV126" s="26"/>
    </row>
    <row r="127" spans="1:256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  <c r="IV127" s="26"/>
    </row>
    <row r="128" spans="1:256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  <c r="IV128" s="26"/>
    </row>
    <row r="129" spans="1:256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  <c r="IS129" s="26"/>
      <c r="IT129" s="26"/>
      <c r="IU129" s="26"/>
      <c r="IV129" s="26"/>
    </row>
    <row r="130" spans="1:256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  <c r="IS130" s="26"/>
      <c r="IT130" s="26"/>
      <c r="IU130" s="26"/>
      <c r="IV130" s="26"/>
    </row>
    <row r="131" spans="1:256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  <c r="IS131" s="26"/>
      <c r="IT131" s="26"/>
      <c r="IU131" s="26"/>
      <c r="IV131" s="26"/>
    </row>
    <row r="132" spans="1:256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  <c r="IS132" s="26"/>
      <c r="IT132" s="26"/>
      <c r="IU132" s="26"/>
      <c r="IV132" s="26"/>
    </row>
    <row r="133" spans="1:256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  <c r="IS133" s="26"/>
      <c r="IT133" s="26"/>
      <c r="IU133" s="26"/>
      <c r="IV133" s="26"/>
    </row>
    <row r="134" spans="1:256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  <c r="IS134" s="26"/>
      <c r="IT134" s="26"/>
      <c r="IU134" s="26"/>
      <c r="IV134" s="26"/>
    </row>
    <row r="135" spans="1:256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  <c r="IS135" s="26"/>
      <c r="IT135" s="26"/>
      <c r="IU135" s="26"/>
      <c r="IV135" s="26"/>
    </row>
    <row r="136" spans="1:25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  <c r="IS136" s="26"/>
      <c r="IT136" s="26"/>
      <c r="IU136" s="26"/>
      <c r="IV136" s="26"/>
    </row>
    <row r="137" spans="1:256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  <c r="IS137" s="26"/>
      <c r="IT137" s="26"/>
      <c r="IU137" s="26"/>
      <c r="IV137" s="26"/>
    </row>
    <row r="138" spans="1:256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  <c r="IS138" s="26"/>
      <c r="IT138" s="26"/>
      <c r="IU138" s="26"/>
      <c r="IV138" s="26"/>
    </row>
    <row r="139" spans="1:256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  <c r="IS139" s="26"/>
      <c r="IT139" s="26"/>
      <c r="IU139" s="26"/>
      <c r="IV139" s="26"/>
    </row>
    <row r="140" spans="1:256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  <c r="IS140" s="26"/>
      <c r="IT140" s="26"/>
      <c r="IU140" s="26"/>
      <c r="IV140" s="26"/>
    </row>
    <row r="141" spans="1:256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  <c r="IS141" s="26"/>
      <c r="IT141" s="26"/>
      <c r="IU141" s="26"/>
      <c r="IV141" s="26"/>
    </row>
    <row r="142" spans="1:256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  <c r="IS142" s="26"/>
      <c r="IT142" s="26"/>
      <c r="IU142" s="26"/>
      <c r="IV142" s="26"/>
    </row>
    <row r="143" spans="1:256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  <c r="IS143" s="26"/>
      <c r="IT143" s="26"/>
      <c r="IU143" s="26"/>
      <c r="IV143" s="26"/>
    </row>
    <row r="144" spans="1:256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  <c r="IS144" s="26"/>
      <c r="IT144" s="26"/>
      <c r="IU144" s="26"/>
      <c r="IV144" s="26"/>
    </row>
    <row r="145" spans="1:256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  <c r="IS145" s="26"/>
      <c r="IT145" s="26"/>
      <c r="IU145" s="26"/>
      <c r="IV145" s="26"/>
    </row>
    <row r="146" spans="1:25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  <c r="IS146" s="26"/>
      <c r="IT146" s="26"/>
      <c r="IU146" s="26"/>
      <c r="IV146" s="26"/>
    </row>
    <row r="147" spans="1:256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  <c r="IS147" s="26"/>
      <c r="IT147" s="26"/>
      <c r="IU147" s="26"/>
      <c r="IV147" s="26"/>
    </row>
    <row r="148" spans="1:256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  <c r="IS148" s="26"/>
      <c r="IT148" s="26"/>
      <c r="IU148" s="26"/>
      <c r="IV148" s="26"/>
    </row>
    <row r="149" spans="1:256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  <c r="IS149" s="26"/>
      <c r="IT149" s="26"/>
      <c r="IU149" s="26"/>
      <c r="IV149" s="26"/>
    </row>
    <row r="150" spans="1:256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  <c r="IS150" s="26"/>
      <c r="IT150" s="26"/>
      <c r="IU150" s="26"/>
      <c r="IV150" s="26"/>
    </row>
    <row r="151" spans="1:256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  <c r="IS151" s="26"/>
      <c r="IT151" s="26"/>
      <c r="IU151" s="26"/>
      <c r="IV151" s="26"/>
    </row>
    <row r="152" spans="1:256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  <c r="IS152" s="26"/>
      <c r="IT152" s="26"/>
      <c r="IU152" s="26"/>
      <c r="IV152" s="26"/>
    </row>
    <row r="153" spans="1:256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  <c r="IS153" s="26"/>
      <c r="IT153" s="26"/>
      <c r="IU153" s="26"/>
      <c r="IV153" s="26"/>
    </row>
    <row r="154" spans="1:256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</row>
    <row r="155" spans="1:256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</row>
    <row r="156" spans="1:2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  <c r="IS156" s="26"/>
      <c r="IT156" s="26"/>
      <c r="IU156" s="26"/>
      <c r="IV156" s="26"/>
    </row>
    <row r="157" spans="1:256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  <c r="IS157" s="26"/>
      <c r="IT157" s="26"/>
      <c r="IU157" s="26"/>
      <c r="IV157" s="26"/>
    </row>
    <row r="158" spans="1:256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  <c r="IS158" s="26"/>
      <c r="IT158" s="26"/>
      <c r="IU158" s="26"/>
      <c r="IV158" s="26"/>
    </row>
    <row r="159" spans="1:256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  <c r="IS159" s="26"/>
      <c r="IT159" s="26"/>
      <c r="IU159" s="26"/>
      <c r="IV159" s="26"/>
    </row>
    <row r="160" spans="1:256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  <c r="IS160" s="26"/>
      <c r="IT160" s="26"/>
      <c r="IU160" s="26"/>
      <c r="IV160" s="26"/>
    </row>
    <row r="161" spans="1:256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  <c r="IS161" s="26"/>
      <c r="IT161" s="26"/>
      <c r="IU161" s="26"/>
      <c r="IV161" s="26"/>
    </row>
    <row r="162" spans="1:256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  <c r="IS162" s="26"/>
      <c r="IT162" s="26"/>
      <c r="IU162" s="26"/>
      <c r="IV162" s="26"/>
    </row>
    <row r="163" spans="1:256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  <c r="IS163" s="26"/>
      <c r="IT163" s="26"/>
      <c r="IU163" s="26"/>
      <c r="IV163" s="26"/>
    </row>
    <row r="164" spans="1:256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  <c r="IS164" s="26"/>
      <c r="IT164" s="26"/>
      <c r="IU164" s="26"/>
      <c r="IV164" s="26"/>
    </row>
    <row r="165" spans="1:256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  <c r="IS165" s="26"/>
      <c r="IT165" s="26"/>
      <c r="IU165" s="26"/>
      <c r="IV165" s="26"/>
    </row>
    <row r="166" spans="1:25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  <c r="IS166" s="26"/>
      <c r="IT166" s="26"/>
      <c r="IU166" s="26"/>
      <c r="IV166" s="26"/>
    </row>
    <row r="167" spans="1:256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  <c r="IS167" s="26"/>
      <c r="IT167" s="26"/>
      <c r="IU167" s="26"/>
      <c r="IV167" s="26"/>
    </row>
    <row r="168" spans="1:256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  <c r="IS168" s="26"/>
      <c r="IT168" s="26"/>
      <c r="IU168" s="26"/>
      <c r="IV168" s="26"/>
    </row>
    <row r="169" spans="1:256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  <c r="IS169" s="26"/>
      <c r="IT169" s="26"/>
      <c r="IU169" s="26"/>
      <c r="IV169" s="26"/>
    </row>
    <row r="170" spans="1:256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  <c r="IS170" s="26"/>
      <c r="IT170" s="26"/>
      <c r="IU170" s="26"/>
      <c r="IV170" s="26"/>
    </row>
    <row r="171" spans="1:256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  <c r="IS171" s="26"/>
      <c r="IT171" s="26"/>
      <c r="IU171" s="26"/>
      <c r="IV171" s="26"/>
    </row>
    <row r="172" spans="1:256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spans="1:256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  <c r="IS181" s="26"/>
      <c r="IT181" s="26"/>
      <c r="IU181" s="26"/>
      <c r="IV181" s="26"/>
    </row>
    <row r="182" spans="1:256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spans="1:25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spans="1:256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spans="1:256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spans="1:256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spans="1:256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spans="1:256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spans="1:25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  <c r="IS208" s="26"/>
      <c r="IT208" s="26"/>
      <c r="IU208" s="26"/>
      <c r="IV208" s="26"/>
    </row>
    <row r="209" spans="1:256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  <c r="IS211" s="26"/>
      <c r="IT211" s="26"/>
      <c r="IU211" s="26"/>
      <c r="IV211" s="26"/>
    </row>
    <row r="212" spans="1:256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spans="1:256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  <c r="IS214" s="26"/>
      <c r="IT214" s="26"/>
      <c r="IU214" s="26"/>
      <c r="IV214" s="26"/>
    </row>
    <row r="215" spans="1:256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  <c r="IS215" s="26"/>
      <c r="IT215" s="26"/>
      <c r="IU215" s="26"/>
      <c r="IV215" s="26"/>
    </row>
    <row r="216" spans="1:25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  <c r="IS218" s="26"/>
      <c r="IT218" s="26"/>
      <c r="IU218" s="26"/>
      <c r="IV218" s="26"/>
    </row>
    <row r="219" spans="1:256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  <c r="IS219" s="26"/>
      <c r="IT219" s="26"/>
      <c r="IU219" s="26"/>
      <c r="IV219" s="26"/>
    </row>
    <row r="220" spans="1:256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  <c r="IS222" s="26"/>
      <c r="IT222" s="26"/>
      <c r="IU222" s="26"/>
      <c r="IV222" s="26"/>
    </row>
    <row r="223" spans="1:256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  <c r="IS224" s="26"/>
      <c r="IT224" s="26"/>
      <c r="IU224" s="26"/>
      <c r="IV224" s="26"/>
    </row>
    <row r="225" spans="1:256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  <c r="IS227" s="26"/>
      <c r="IT227" s="26"/>
      <c r="IU227" s="26"/>
      <c r="IV227" s="26"/>
    </row>
    <row r="228" spans="1:256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  <c r="IS228" s="26"/>
      <c r="IT228" s="26"/>
      <c r="IU228" s="26"/>
      <c r="IV228" s="26"/>
    </row>
    <row r="229" spans="1:256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  <c r="IS230" s="26"/>
      <c r="IT230" s="26"/>
      <c r="IU230" s="26"/>
      <c r="IV230" s="26"/>
    </row>
    <row r="231" spans="1:256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  <c r="IS233" s="26"/>
      <c r="IT233" s="26"/>
      <c r="IU233" s="26"/>
      <c r="IV233" s="26"/>
    </row>
    <row r="234" spans="1:256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</row>
    <row r="236" spans="1:25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  <c r="IS236" s="26"/>
      <c r="IT236" s="26"/>
      <c r="IU236" s="26"/>
      <c r="IV236" s="26"/>
    </row>
    <row r="237" spans="1:256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  <c r="IS237" s="26"/>
      <c r="IT237" s="26"/>
      <c r="IU237" s="26"/>
      <c r="IV237" s="26"/>
    </row>
    <row r="238" spans="1:256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  <c r="IS238" s="26"/>
      <c r="IT238" s="26"/>
      <c r="IU238" s="26"/>
      <c r="IV238" s="26"/>
    </row>
    <row r="239" spans="1:256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  <c r="IS239" s="26"/>
      <c r="IT239" s="26"/>
      <c r="IU239" s="26"/>
      <c r="IV239" s="26"/>
    </row>
    <row r="240" spans="1:256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  <c r="IS240" s="26"/>
      <c r="IT240" s="26"/>
      <c r="IU240" s="26"/>
      <c r="IV240" s="26"/>
    </row>
    <row r="241" spans="1:256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  <c r="IS241" s="26"/>
      <c r="IT241" s="26"/>
      <c r="IU241" s="26"/>
      <c r="IV241" s="26"/>
    </row>
    <row r="242" spans="1:256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  <c r="IS242" s="26"/>
      <c r="IT242" s="26"/>
      <c r="IU242" s="26"/>
      <c r="IV242" s="26"/>
    </row>
    <row r="243" spans="1:256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  <c r="IS243" s="26"/>
      <c r="IT243" s="26"/>
      <c r="IU243" s="26"/>
      <c r="IV243" s="26"/>
    </row>
    <row r="244" spans="1:256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  <c r="IS244" s="26"/>
      <c r="IT244" s="26"/>
      <c r="IU244" s="26"/>
      <c r="IV244" s="26"/>
    </row>
    <row r="245" spans="1:256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  <c r="IS245" s="26"/>
      <c r="IT245" s="26"/>
      <c r="IU245" s="26"/>
      <c r="IV245" s="26"/>
    </row>
    <row r="246" spans="1:25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  <c r="IS246" s="26"/>
      <c r="IT246" s="26"/>
      <c r="IU246" s="26"/>
      <c r="IV246" s="26"/>
    </row>
    <row r="247" spans="1:256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  <c r="IS247" s="26"/>
      <c r="IT247" s="26"/>
      <c r="IU247" s="26"/>
      <c r="IV247" s="26"/>
    </row>
    <row r="248" spans="1:256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  <c r="IS248" s="26"/>
      <c r="IT248" s="26"/>
      <c r="IU248" s="26"/>
      <c r="IV248" s="26"/>
    </row>
    <row r="249" spans="1:256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  <c r="IS249" s="26"/>
      <c r="IT249" s="26"/>
      <c r="IU249" s="26"/>
      <c r="IV249" s="26"/>
    </row>
    <row r="250" spans="1:256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</row>
    <row r="251" spans="1:256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  <c r="IS251" s="26"/>
      <c r="IT251" s="26"/>
      <c r="IU251" s="26"/>
      <c r="IV251" s="26"/>
    </row>
    <row r="252" spans="1:256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  <c r="IS252" s="26"/>
      <c r="IT252" s="26"/>
      <c r="IU252" s="26"/>
      <c r="IV252" s="26"/>
    </row>
    <row r="253" spans="1:256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  <c r="IS253" s="26"/>
      <c r="IT253" s="26"/>
      <c r="IU253" s="26"/>
      <c r="IV253" s="26"/>
    </row>
    <row r="254" spans="1:256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  <c r="IS254" s="26"/>
      <c r="IT254" s="26"/>
      <c r="IU254" s="26"/>
      <c r="IV254" s="26"/>
    </row>
    <row r="255" spans="1:256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  <c r="IS255" s="26"/>
      <c r="IT255" s="26"/>
      <c r="IU255" s="26"/>
      <c r="IV255" s="26"/>
    </row>
    <row r="256" spans="1: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  <c r="IS256" s="26"/>
      <c r="IT256" s="26"/>
      <c r="IU256" s="26"/>
      <c r="IV256" s="26"/>
    </row>
    <row r="257" spans="1:256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</row>
  </sheetData>
  <mergeCells count="3">
    <mergeCell ref="A1:E1"/>
    <mergeCell ref="A2:B2"/>
    <mergeCell ref="C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Der_Steppenhund</cp:lastModifiedBy>
  <dcterms:created xsi:type="dcterms:W3CDTF">2024-04-16T17:39:00Z</dcterms:created>
  <dcterms:modified xsi:type="dcterms:W3CDTF">2024-04-16T09:40:29Z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C75C756087ED3F85D5D61D66695BFBB4</vt:lpwstr>
  </property>
  <property fmtid="{D5CDD505-2E9C-101B-9397-08002B2CF9AE}" pid="3" name="KSOProductBuildVer">
    <vt:lpwstr>2052-11.8.2.1132</vt:lpwstr>
  </property>
</Properties>
</file>